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2745" yWindow="2535" windowWidth="24645" windowHeight="14565"/>
  </bookViews>
  <sheets>
    <sheet name="РАСТЕНИЯ - ВЕСНА 2027" sheetId="7" r:id="rId1"/>
    <sheet name="Условия размещения заказа" sheetId="8" r:id="rId2"/>
  </sheets>
  <definedNames>
    <definedName name="_xlnm.Print_Titles" localSheetId="0">'РАСТЕНИЯ - ВЕСНА 2027'!#REF!</definedName>
    <definedName name="_xlnm.Print_Area" localSheetId="0">'РАСТЕНИЯ - ВЕСНА 2027'!$C$1:$L$1415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15" i="7"/>
  <c r="L1414"/>
  <c r="L1413"/>
  <c r="L1412"/>
  <c r="L1411"/>
  <c r="L1410"/>
  <c r="L1409"/>
  <c r="L1408"/>
  <c r="L1407"/>
  <c r="L1406"/>
  <c r="L1405"/>
  <c r="L1404"/>
  <c r="L1403"/>
  <c r="L1402"/>
  <c r="L1401"/>
  <c r="L1400"/>
  <c r="L1399"/>
  <c r="L1398"/>
  <c r="L1397"/>
  <c r="L1396"/>
  <c r="L1395"/>
  <c r="L1394"/>
  <c r="L1393"/>
  <c r="L1392"/>
  <c r="L1391"/>
  <c r="L1390"/>
  <c r="L1389"/>
  <c r="L1388"/>
  <c r="L1387"/>
  <c r="L1386"/>
  <c r="L1385"/>
  <c r="L1384"/>
  <c r="L1383"/>
  <c r="L1382"/>
  <c r="L1381"/>
  <c r="L1380"/>
  <c r="L1379"/>
  <c r="L1378"/>
  <c r="L1377"/>
  <c r="L1376"/>
  <c r="L1375"/>
  <c r="L1374"/>
  <c r="L1373"/>
  <c r="L1372"/>
  <c r="L1371"/>
  <c r="L1370"/>
  <c r="L1369"/>
  <c r="L1368"/>
  <c r="L1367"/>
  <c r="L1366"/>
  <c r="L1365"/>
  <c r="L1364"/>
  <c r="L1363"/>
  <c r="L1362"/>
  <c r="L1361"/>
  <c r="L1360"/>
  <c r="L1359"/>
  <c r="L1358"/>
  <c r="L1357"/>
  <c r="L1356"/>
  <c r="L1355"/>
  <c r="L1354"/>
  <c r="L1353"/>
  <c r="L1352"/>
  <c r="L1351"/>
  <c r="L1350"/>
  <c r="L1349"/>
  <c r="L1348"/>
  <c r="L1347"/>
  <c r="L1346"/>
  <c r="L1345"/>
  <c r="L1344"/>
  <c r="L1343"/>
  <c r="L1342"/>
  <c r="L1341"/>
  <c r="L1340"/>
  <c r="L1339"/>
  <c r="L1338"/>
  <c r="L1337"/>
  <c r="L1336"/>
  <c r="L1335"/>
  <c r="L1334"/>
  <c r="L1333"/>
  <c r="L1332"/>
  <c r="L1331"/>
  <c r="L1330"/>
  <c r="L1329"/>
  <c r="L1328"/>
  <c r="L1327"/>
  <c r="L1326"/>
  <c r="L1325"/>
  <c r="L1324"/>
  <c r="L1323"/>
  <c r="L1322"/>
  <c r="L1321"/>
  <c r="L1320"/>
  <c r="L1319"/>
  <c r="L1318"/>
  <c r="L1317"/>
  <c r="L1316"/>
  <c r="L1315"/>
  <c r="L1314"/>
  <c r="L1313"/>
  <c r="L1312"/>
  <c r="L1311"/>
  <c r="L1310"/>
  <c r="L1309"/>
  <c r="L1308"/>
  <c r="L1307"/>
  <c r="L1306"/>
  <c r="L1305"/>
  <c r="L1304"/>
  <c r="L1303"/>
  <c r="L1302"/>
  <c r="L1301"/>
  <c r="L1300"/>
  <c r="L1299"/>
  <c r="L1298"/>
  <c r="L1297"/>
  <c r="L1296"/>
  <c r="L1295"/>
  <c r="L1294"/>
  <c r="L1293"/>
  <c r="L1292"/>
  <c r="L1291"/>
  <c r="L1290"/>
  <c r="L1289"/>
  <c r="L1288"/>
  <c r="L1287"/>
  <c r="L1286"/>
  <c r="L1285"/>
  <c r="L1284"/>
  <c r="L1283"/>
  <c r="L1282"/>
  <c r="L1281"/>
  <c r="L1280"/>
  <c r="L1279"/>
  <c r="L1278"/>
  <c r="L1277"/>
  <c r="L1276"/>
  <c r="L1275"/>
  <c r="L1274"/>
  <c r="L1273"/>
  <c r="L1272"/>
  <c r="L1271"/>
  <c r="L1270"/>
  <c r="L1269"/>
  <c r="L1268"/>
  <c r="L1267"/>
  <c r="L1266"/>
  <c r="L1265"/>
  <c r="L1264"/>
  <c r="L1263"/>
  <c r="L1262"/>
  <c r="L1261"/>
  <c r="L1260"/>
  <c r="L1259"/>
  <c r="L1258"/>
  <c r="L1257"/>
  <c r="L1256"/>
  <c r="L1255"/>
  <c r="L1254"/>
  <c r="L1253"/>
  <c r="L1252"/>
  <c r="L1251"/>
  <c r="L1250"/>
  <c r="L1249"/>
  <c r="L1248"/>
  <c r="L1247"/>
  <c r="L1246"/>
  <c r="L1245"/>
  <c r="L1244"/>
  <c r="L1243"/>
  <c r="L1242"/>
  <c r="L1241"/>
  <c r="L1240"/>
  <c r="L1239"/>
  <c r="L1238"/>
  <c r="L1237"/>
  <c r="L1236"/>
  <c r="L1235"/>
  <c r="L1234"/>
  <c r="L1233"/>
  <c r="L1232"/>
  <c r="L1231"/>
  <c r="L1230"/>
  <c r="L1229"/>
  <c r="L1228"/>
  <c r="L1227"/>
  <c r="L1226"/>
  <c r="L1225"/>
  <c r="L1224"/>
  <c r="L1223"/>
  <c r="L1222"/>
  <c r="L1221"/>
  <c r="L1220"/>
  <c r="L1219"/>
  <c r="L1218"/>
  <c r="L1217"/>
  <c r="L1216"/>
  <c r="L1215"/>
  <c r="L1214"/>
  <c r="L1213"/>
  <c r="L1212"/>
  <c r="L1211"/>
  <c r="L1210"/>
  <c r="L1209"/>
  <c r="L1208"/>
  <c r="L1207"/>
  <c r="L1206"/>
  <c r="L1205"/>
  <c r="L1204"/>
  <c r="L1203"/>
  <c r="L1202"/>
  <c r="L1201"/>
  <c r="L1200"/>
  <c r="L1199"/>
  <c r="L1198"/>
  <c r="L1197"/>
  <c r="L1196"/>
  <c r="L1195"/>
  <c r="L1194"/>
  <c r="L1193"/>
  <c r="L1192"/>
  <c r="L1191"/>
  <c r="L1190"/>
  <c r="L1189"/>
  <c r="L1188"/>
  <c r="L1187"/>
  <c r="L1186"/>
  <c r="L1185"/>
  <c r="L1184"/>
  <c r="L1183"/>
  <c r="L1182"/>
  <c r="L1181"/>
  <c r="L1180"/>
  <c r="L1179"/>
  <c r="L1178"/>
  <c r="L1177"/>
  <c r="L1176"/>
  <c r="L1175"/>
  <c r="L1174"/>
  <c r="L1173"/>
  <c r="L1172"/>
  <c r="L1171"/>
  <c r="L1170"/>
  <c r="L1169"/>
  <c r="L1168"/>
  <c r="L1167"/>
  <c r="L1166"/>
  <c r="L1165"/>
  <c r="L1164"/>
  <c r="L1163"/>
  <c r="L1162"/>
  <c r="L1161"/>
  <c r="L1160"/>
  <c r="L1159"/>
  <c r="L1158"/>
  <c r="L1157"/>
  <c r="L1156"/>
  <c r="L1155"/>
  <c r="L1154"/>
  <c r="L1153"/>
  <c r="L1152"/>
  <c r="L1151"/>
  <c r="L1150"/>
  <c r="L1149"/>
  <c r="L1148"/>
  <c r="L1147"/>
  <c r="L1146"/>
  <c r="L1145"/>
  <c r="L1144"/>
  <c r="L1143"/>
  <c r="L1142"/>
  <c r="L1141"/>
  <c r="L1140"/>
  <c r="L1139"/>
  <c r="L1138"/>
  <c r="L1137"/>
  <c r="L1136"/>
  <c r="L1135"/>
  <c r="L1134"/>
  <c r="L1133"/>
  <c r="L1132"/>
  <c r="L1131"/>
  <c r="L1130"/>
  <c r="L1129"/>
  <c r="L1128"/>
  <c r="L1127"/>
  <c r="L1126"/>
  <c r="L1125"/>
  <c r="L1124"/>
  <c r="L1123"/>
  <c r="L1122"/>
  <c r="L1121"/>
  <c r="L1120"/>
  <c r="L1119"/>
  <c r="L1118"/>
  <c r="L1117"/>
  <c r="L1116"/>
  <c r="L1115"/>
  <c r="L1114"/>
  <c r="L1113"/>
  <c r="L1112"/>
  <c r="L1111"/>
  <c r="L1110"/>
  <c r="L1109"/>
  <c r="L1108"/>
  <c r="L1107"/>
  <c r="L1106"/>
  <c r="L1105"/>
  <c r="L1104"/>
  <c r="L1103"/>
  <c r="L1102"/>
  <c r="L1101"/>
  <c r="L1100"/>
  <c r="L1099"/>
  <c r="L1098"/>
  <c r="L1097"/>
  <c r="L1096"/>
  <c r="L1095"/>
  <c r="L1094"/>
  <c r="L1093"/>
  <c r="L1092"/>
  <c r="L1091"/>
  <c r="L1090"/>
  <c r="L1089"/>
  <c r="L1088"/>
  <c r="L1087"/>
  <c r="L1086"/>
  <c r="L1085"/>
  <c r="L1084"/>
  <c r="L1083"/>
  <c r="L1082"/>
  <c r="L1081"/>
  <c r="L1080"/>
  <c r="L1079"/>
  <c r="L1078"/>
  <c r="L1077"/>
  <c r="L1076"/>
  <c r="L1075"/>
  <c r="L1074"/>
  <c r="L1073"/>
  <c r="L1072"/>
  <c r="L1071"/>
  <c r="L1070"/>
  <c r="L1069"/>
  <c r="L1068"/>
  <c r="L1067"/>
  <c r="L1066"/>
  <c r="L1065"/>
  <c r="L1064"/>
  <c r="L1063"/>
  <c r="L1062"/>
  <c r="L1061"/>
  <c r="L1060"/>
  <c r="L1059"/>
  <c r="L1058"/>
  <c r="L1057"/>
  <c r="L1056"/>
  <c r="L1055"/>
  <c r="L1054"/>
  <c r="L1053"/>
  <c r="L1052"/>
  <c r="L1051"/>
  <c r="L1050"/>
  <c r="L1049"/>
  <c r="L1048"/>
  <c r="L1047"/>
  <c r="L1046"/>
  <c r="L1045"/>
  <c r="L1044"/>
  <c r="L1043"/>
  <c r="L1042"/>
  <c r="L1041"/>
  <c r="L1040"/>
  <c r="L1039"/>
  <c r="L1038"/>
  <c r="L1037"/>
  <c r="L1036"/>
  <c r="L1035"/>
  <c r="L1034"/>
  <c r="L1033"/>
  <c r="L1032"/>
  <c r="L1031"/>
  <c r="L1030"/>
  <c r="L1029"/>
  <c r="L1028"/>
  <c r="L1027"/>
  <c r="L1026"/>
  <c r="L1025"/>
  <c r="L1024"/>
  <c r="L1023"/>
  <c r="L1022"/>
  <c r="L1021"/>
  <c r="L1020"/>
  <c r="L1019"/>
  <c r="L1018"/>
  <c r="L1017"/>
  <c r="L1016"/>
  <c r="L1015"/>
  <c r="L1014"/>
  <c r="L1013"/>
  <c r="L1012"/>
  <c r="L1011"/>
  <c r="L1010"/>
  <c r="L1009"/>
  <c r="L1008"/>
  <c r="L1007"/>
  <c r="L1006"/>
  <c r="L1005"/>
  <c r="L1004"/>
  <c r="L1003"/>
  <c r="L1002"/>
  <c r="L1001"/>
  <c r="L1000"/>
  <c r="L999"/>
  <c r="L998"/>
  <c r="L997"/>
  <c r="L996"/>
  <c r="L995"/>
  <c r="L994"/>
  <c r="L993"/>
  <c r="L992"/>
  <c r="L991"/>
  <c r="L990"/>
  <c r="L989"/>
  <c r="L988"/>
  <c r="L987"/>
  <c r="L986"/>
  <c r="L985"/>
  <c r="L984"/>
  <c r="L983"/>
  <c r="L982"/>
  <c r="L981"/>
  <c r="L980"/>
  <c r="L979"/>
  <c r="L978"/>
  <c r="L977"/>
  <c r="L976"/>
  <c r="L975"/>
  <c r="L974"/>
  <c r="L973"/>
  <c r="L972"/>
  <c r="L971"/>
  <c r="L970"/>
  <c r="L969"/>
  <c r="L968"/>
  <c r="L967"/>
  <c r="L966"/>
  <c r="L965"/>
  <c r="L964"/>
  <c r="L963"/>
  <c r="L962"/>
  <c r="L961"/>
  <c r="L960"/>
  <c r="L959"/>
  <c r="L958"/>
  <c r="L957"/>
  <c r="L956"/>
  <c r="L955"/>
  <c r="L954"/>
  <c r="L953"/>
  <c r="L952"/>
  <c r="L951"/>
  <c r="L950"/>
  <c r="L949"/>
  <c r="L948"/>
  <c r="L947"/>
  <c r="L946"/>
  <c r="L945"/>
  <c r="L944"/>
  <c r="L943"/>
  <c r="L942"/>
  <c r="L941"/>
  <c r="L940"/>
  <c r="L939"/>
  <c r="L938"/>
  <c r="L937"/>
  <c r="L936"/>
  <c r="L935"/>
  <c r="L934"/>
  <c r="L933"/>
  <c r="L932"/>
  <c r="L931"/>
  <c r="L930"/>
  <c r="L929"/>
  <c r="L928"/>
  <c r="L927"/>
  <c r="L926"/>
  <c r="L925"/>
  <c r="L924"/>
  <c r="L923"/>
  <c r="L922"/>
  <c r="L921"/>
  <c r="L920"/>
  <c r="L919"/>
  <c r="L918"/>
  <c r="L917"/>
  <c r="L916"/>
  <c r="L915"/>
  <c r="L914"/>
  <c r="L913"/>
  <c r="L912"/>
  <c r="L911"/>
  <c r="L910"/>
  <c r="L909"/>
  <c r="L908"/>
  <c r="L907"/>
  <c r="L906"/>
  <c r="L905"/>
  <c r="L904"/>
  <c r="L903"/>
  <c r="L902"/>
  <c r="L901"/>
  <c r="L900"/>
  <c r="L899"/>
  <c r="L898"/>
  <c r="L897"/>
  <c r="L896"/>
  <c r="L895"/>
  <c r="L894"/>
  <c r="L893"/>
  <c r="L892"/>
  <c r="L891"/>
  <c r="L890"/>
  <c r="L889"/>
  <c r="L888"/>
  <c r="L887"/>
  <c r="L886"/>
  <c r="L885"/>
  <c r="L884"/>
  <c r="L883"/>
  <c r="L882"/>
  <c r="L881"/>
  <c r="L880"/>
  <c r="L879"/>
  <c r="L878"/>
  <c r="L877"/>
  <c r="L876"/>
  <c r="L875"/>
  <c r="L874"/>
  <c r="L873"/>
  <c r="L872"/>
  <c r="L871"/>
  <c r="L870"/>
  <c r="L869"/>
  <c r="L868"/>
  <c r="L867"/>
  <c r="L866"/>
  <c r="L865"/>
  <c r="L864"/>
  <c r="L863"/>
  <c r="L862"/>
  <c r="L861"/>
  <c r="L860"/>
  <c r="L859"/>
  <c r="L858"/>
  <c r="L857"/>
  <c r="L856"/>
  <c r="L855"/>
  <c r="L854"/>
  <c r="L853"/>
  <c r="L852"/>
  <c r="L851"/>
  <c r="L850"/>
  <c r="L849"/>
  <c r="L848"/>
  <c r="L847"/>
  <c r="L846"/>
  <c r="L845"/>
  <c r="L844"/>
  <c r="L843"/>
  <c r="L842"/>
  <c r="L841"/>
  <c r="L840"/>
  <c r="L839"/>
  <c r="L838"/>
  <c r="L837"/>
  <c r="L836"/>
  <c r="L835"/>
  <c r="L834"/>
  <c r="L833"/>
  <c r="L832"/>
  <c r="L831"/>
  <c r="L830"/>
  <c r="L829"/>
  <c r="L828"/>
  <c r="L827"/>
  <c r="L826"/>
  <c r="L825"/>
  <c r="L824"/>
  <c r="L823"/>
  <c r="L822"/>
  <c r="L821"/>
  <c r="L820"/>
  <c r="L819"/>
  <c r="L818"/>
  <c r="L817"/>
  <c r="L816"/>
  <c r="L815"/>
  <c r="L814"/>
  <c r="L813"/>
  <c r="L812"/>
  <c r="L811"/>
  <c r="L810"/>
  <c r="L809"/>
  <c r="L808"/>
  <c r="L807"/>
  <c r="L806"/>
  <c r="L805"/>
  <c r="L804"/>
  <c r="L803"/>
  <c r="L802"/>
  <c r="L801"/>
  <c r="L800"/>
  <c r="L799"/>
  <c r="L798"/>
  <c r="L797"/>
  <c r="L796"/>
  <c r="L795"/>
  <c r="L794"/>
  <c r="L793"/>
  <c r="L792"/>
  <c r="L791"/>
  <c r="L790"/>
  <c r="L789"/>
  <c r="L788"/>
  <c r="L787"/>
  <c r="L786"/>
  <c r="L785"/>
  <c r="L784"/>
  <c r="L783"/>
  <c r="L782"/>
  <c r="L781"/>
  <c r="L780"/>
  <c r="L779"/>
  <c r="L778"/>
  <c r="L777"/>
  <c r="L776"/>
  <c r="L775"/>
  <c r="L774"/>
  <c r="L773"/>
  <c r="L772"/>
  <c r="L771"/>
  <c r="L770"/>
  <c r="L769"/>
  <c r="L768"/>
  <c r="L767"/>
  <c r="L766"/>
  <c r="L765"/>
  <c r="L764"/>
  <c r="L763"/>
  <c r="L762"/>
  <c r="L761"/>
  <c r="L760"/>
  <c r="L759"/>
  <c r="L758"/>
  <c r="L757"/>
  <c r="L756"/>
  <c r="L755"/>
  <c r="L754"/>
  <c r="L753"/>
  <c r="L752"/>
  <c r="L751"/>
  <c r="L750"/>
  <c r="L749"/>
  <c r="L748"/>
  <c r="L747"/>
  <c r="L746"/>
  <c r="L745"/>
  <c r="L744"/>
  <c r="L743"/>
  <c r="L742"/>
  <c r="L741"/>
  <c r="L740"/>
  <c r="L739"/>
  <c r="L738"/>
  <c r="L737"/>
  <c r="L736"/>
  <c r="L735"/>
  <c r="L734"/>
  <c r="L733"/>
  <c r="L732"/>
  <c r="L731"/>
  <c r="L730"/>
  <c r="L729"/>
  <c r="L728"/>
  <c r="L727"/>
  <c r="L726"/>
  <c r="L725"/>
  <c r="L724"/>
  <c r="L723"/>
  <c r="L721"/>
  <c r="L720"/>
  <c r="L719"/>
  <c r="L718"/>
  <c r="L717"/>
  <c r="L716"/>
  <c r="L715"/>
  <c r="L714"/>
  <c r="L713"/>
  <c r="L712"/>
  <c r="L711"/>
  <c r="L710"/>
  <c r="L709"/>
  <c r="L708"/>
  <c r="L707"/>
  <c r="L706"/>
  <c r="L705"/>
  <c r="L704"/>
  <c r="L703"/>
  <c r="L702"/>
  <c r="L701"/>
  <c r="L700"/>
  <c r="L699"/>
  <c r="L698"/>
  <c r="L697"/>
  <c r="L696"/>
  <c r="L695"/>
  <c r="L694"/>
  <c r="L693"/>
  <c r="L692"/>
  <c r="L691"/>
  <c r="L690"/>
  <c r="L689"/>
  <c r="L688"/>
  <c r="L687"/>
  <c r="L686"/>
  <c r="L685"/>
  <c r="L684"/>
  <c r="L683"/>
  <c r="L682"/>
  <c r="L681"/>
  <c r="L680"/>
  <c r="L679"/>
  <c r="L678"/>
  <c r="L677"/>
  <c r="L676"/>
  <c r="L675"/>
  <c r="L674"/>
  <c r="L673"/>
  <c r="L672"/>
  <c r="L671"/>
  <c r="L670"/>
  <c r="L669"/>
  <c r="L668"/>
  <c r="L667"/>
  <c r="L666"/>
  <c r="L665"/>
  <c r="L664"/>
  <c r="L663"/>
  <c r="L662"/>
  <c r="L661"/>
  <c r="L660"/>
  <c r="L659"/>
  <c r="L658"/>
  <c r="L657"/>
  <c r="L656"/>
  <c r="L655"/>
  <c r="L654"/>
  <c r="L653"/>
  <c r="L652"/>
  <c r="L651"/>
  <c r="L650"/>
  <c r="L648"/>
  <c r="L647"/>
  <c r="L646"/>
  <c r="L645"/>
  <c r="L644"/>
  <c r="L643"/>
  <c r="L642"/>
  <c r="L641"/>
  <c r="L640"/>
  <c r="L639"/>
  <c r="L638"/>
  <c r="L637"/>
  <c r="L636"/>
  <c r="L635"/>
  <c r="L634"/>
  <c r="L633"/>
  <c r="L632"/>
  <c r="L631"/>
  <c r="L630"/>
  <c r="L629"/>
  <c r="L628"/>
  <c r="L627"/>
  <c r="L626"/>
  <c r="L625"/>
  <c r="L624"/>
  <c r="L623"/>
  <c r="L622"/>
  <c r="L621"/>
  <c r="L620"/>
  <c r="L619"/>
  <c r="L618"/>
  <c r="L617"/>
  <c r="L616"/>
  <c r="L615"/>
  <c r="L614"/>
  <c r="L613"/>
  <c r="L612"/>
  <c r="L611"/>
  <c r="L610"/>
  <c r="L609"/>
  <c r="L608"/>
  <c r="L607"/>
  <c r="L606"/>
  <c r="L605"/>
  <c r="L604"/>
  <c r="L603"/>
  <c r="L602"/>
  <c r="L601"/>
  <c r="L600"/>
  <c r="L599"/>
  <c r="L598"/>
  <c r="L597"/>
  <c r="L596"/>
  <c r="L595"/>
  <c r="L594"/>
  <c r="L593"/>
  <c r="L592"/>
  <c r="L591"/>
  <c r="L590"/>
  <c r="L589"/>
  <c r="L588"/>
  <c r="L587"/>
  <c r="L586"/>
  <c r="L585"/>
  <c r="L584"/>
  <c r="L583"/>
  <c r="L582"/>
  <c r="L581"/>
  <c r="L580"/>
  <c r="L579"/>
  <c r="L578"/>
  <c r="L577"/>
  <c r="L576"/>
  <c r="L575"/>
  <c r="L574"/>
  <c r="L573"/>
  <c r="L572"/>
  <c r="L571"/>
  <c r="L570"/>
  <c r="L569"/>
  <c r="L568"/>
  <c r="L566"/>
  <c r="L565"/>
  <c r="L564"/>
  <c r="L563"/>
  <c r="L562"/>
  <c r="L561"/>
  <c r="L560"/>
  <c r="L559"/>
  <c r="L558"/>
  <c r="L557"/>
  <c r="L556"/>
  <c r="L555"/>
  <c r="L554"/>
  <c r="L553"/>
  <c r="L552"/>
  <c r="L551"/>
  <c r="L550"/>
  <c r="L549"/>
  <c r="L548"/>
  <c r="L547"/>
  <c r="L546"/>
  <c r="L545"/>
  <c r="L544"/>
  <c r="L543"/>
  <c r="L542"/>
  <c r="L541"/>
  <c r="L540"/>
  <c r="L538"/>
  <c r="L537"/>
  <c r="L536"/>
  <c r="L535"/>
  <c r="L534"/>
  <c r="L532"/>
  <c r="L531"/>
  <c r="L530"/>
  <c r="L529"/>
  <c r="L528"/>
  <c r="L527"/>
  <c r="L526"/>
  <c r="L525"/>
  <c r="L524"/>
  <c r="L523"/>
  <c r="L522"/>
  <c r="L521"/>
  <c r="L518"/>
  <c r="L517"/>
  <c r="L516"/>
  <c r="L515"/>
  <c r="L514"/>
  <c r="L513"/>
  <c r="L512"/>
  <c r="L511"/>
  <c r="L510"/>
  <c r="L509"/>
  <c r="L508"/>
  <c r="L507"/>
  <c r="L506"/>
  <c r="L505"/>
  <c r="L504"/>
  <c r="L503"/>
  <c r="L502"/>
  <c r="L501"/>
  <c r="L500"/>
  <c r="L499"/>
  <c r="L498"/>
  <c r="L497"/>
  <c r="L496"/>
  <c r="L495"/>
  <c r="L494"/>
  <c r="L493"/>
  <c r="L492"/>
  <c r="L491"/>
  <c r="L490"/>
  <c r="L489"/>
  <c r="L488"/>
  <c r="L487"/>
  <c r="L486"/>
  <c r="L485"/>
  <c r="L484"/>
  <c r="L483"/>
  <c r="L482"/>
  <c r="L481"/>
  <c r="L480"/>
  <c r="L479"/>
  <c r="L478"/>
  <c r="L477"/>
  <c r="L476"/>
  <c r="L475"/>
  <c r="L474"/>
  <c r="L473"/>
  <c r="L472"/>
  <c r="L471"/>
  <c r="L470"/>
  <c r="L469"/>
  <c r="L468"/>
  <c r="L467"/>
  <c r="L466"/>
  <c r="L465"/>
  <c r="L464"/>
  <c r="L463"/>
  <c r="L462"/>
  <c r="L461"/>
  <c r="L460"/>
  <c r="L459"/>
  <c r="L458"/>
  <c r="L457"/>
  <c r="L456"/>
  <c r="L455"/>
  <c r="L454"/>
  <c r="L453"/>
  <c r="L452"/>
  <c r="L451"/>
  <c r="L450"/>
  <c r="L449"/>
  <c r="L448"/>
  <c r="L447"/>
  <c r="L446"/>
  <c r="L445"/>
  <c r="L444"/>
  <c r="L443"/>
  <c r="L442"/>
  <c r="L441"/>
  <c r="L440"/>
  <c r="L439"/>
  <c r="L438"/>
  <c r="L437"/>
  <c r="L436"/>
  <c r="L435"/>
  <c r="L434"/>
  <c r="L433"/>
  <c r="L432"/>
  <c r="L431"/>
  <c r="L430"/>
  <c r="L429"/>
  <c r="L428"/>
  <c r="L427"/>
  <c r="L426"/>
  <c r="L425"/>
  <c r="L424"/>
  <c r="L423"/>
  <c r="L422"/>
  <c r="L421"/>
  <c r="L420"/>
  <c r="L419"/>
  <c r="L418"/>
  <c r="L417"/>
  <c r="L416"/>
  <c r="L415"/>
  <c r="L414"/>
  <c r="L413"/>
  <c r="L412"/>
  <c r="L411"/>
  <c r="L410"/>
  <c r="L409"/>
  <c r="L408"/>
  <c r="L407"/>
  <c r="L406"/>
  <c r="L405"/>
  <c r="L404"/>
  <c r="L403"/>
  <c r="L402"/>
  <c r="L401"/>
  <c r="L400"/>
  <c r="L399"/>
  <c r="L398"/>
  <c r="L397"/>
  <c r="L396"/>
  <c r="L395"/>
  <c r="L394"/>
  <c r="L393"/>
  <c r="L392"/>
  <c r="L391"/>
  <c r="L390"/>
  <c r="L389"/>
  <c r="L388"/>
  <c r="L387"/>
  <c r="L386"/>
  <c r="L385"/>
  <c r="L384"/>
  <c r="L383"/>
  <c r="L382"/>
  <c r="L381"/>
  <c r="L380"/>
  <c r="L379"/>
  <c r="L378"/>
  <c r="L377"/>
  <c r="L376"/>
  <c r="L375"/>
  <c r="L374"/>
  <c r="L373"/>
  <c r="L372"/>
  <c r="L371"/>
  <c r="L370"/>
  <c r="L369"/>
  <c r="L368"/>
  <c r="L367"/>
  <c r="L366"/>
  <c r="L365"/>
  <c r="L364"/>
  <c r="L363"/>
  <c r="L362"/>
  <c r="L361"/>
  <c r="L360"/>
  <c r="L359"/>
  <c r="L358"/>
  <c r="L357"/>
  <c r="L356"/>
  <c r="L355"/>
  <c r="L354"/>
  <c r="L353"/>
  <c r="L352"/>
  <c r="L351"/>
  <c r="L350"/>
  <c r="L349"/>
  <c r="L348"/>
  <c r="L347"/>
  <c r="L346"/>
  <c r="L345"/>
  <c r="L344"/>
  <c r="L343"/>
  <c r="L342"/>
  <c r="L341"/>
  <c r="L340"/>
  <c r="L339"/>
  <c r="L338"/>
  <c r="L337"/>
  <c r="L336"/>
  <c r="L335"/>
  <c r="L334"/>
  <c r="L333"/>
  <c r="L332"/>
  <c r="L331"/>
  <c r="L330"/>
  <c r="L329"/>
  <c r="L328"/>
  <c r="L327"/>
  <c r="L326"/>
  <c r="L325"/>
  <c r="L324"/>
  <c r="L323"/>
  <c r="L322"/>
  <c r="L321"/>
  <c r="L320"/>
  <c r="L319"/>
  <c r="L318"/>
  <c r="L317"/>
  <c r="L316"/>
  <c r="L315"/>
  <c r="L314"/>
  <c r="L313"/>
  <c r="L312"/>
  <c r="L311"/>
  <c r="L310"/>
  <c r="L309"/>
  <c r="L308"/>
  <c r="L307"/>
  <c r="L306"/>
  <c r="L305"/>
  <c r="L304"/>
  <c r="L303"/>
  <c r="L302"/>
  <c r="L301"/>
  <c r="L300"/>
  <c r="L299"/>
  <c r="L298"/>
  <c r="L297"/>
  <c r="L296"/>
  <c r="L295"/>
  <c r="L294"/>
  <c r="L293"/>
  <c r="L292"/>
  <c r="L291"/>
  <c r="L290"/>
  <c r="L289"/>
  <c r="L288"/>
  <c r="L287"/>
  <c r="L286"/>
  <c r="L285"/>
  <c r="L284"/>
  <c r="L283"/>
  <c r="L282"/>
  <c r="L281"/>
  <c r="L280"/>
  <c r="L279"/>
  <c r="L278"/>
  <c r="L277"/>
  <c r="L276"/>
  <c r="L275"/>
  <c r="L274"/>
  <c r="L273"/>
  <c r="L272"/>
  <c r="L271"/>
  <c r="L270"/>
  <c r="L269"/>
  <c r="L268"/>
  <c r="L267"/>
  <c r="L266"/>
  <c r="L265"/>
  <c r="L264"/>
  <c r="L263"/>
  <c r="L262"/>
  <c r="L261"/>
  <c r="L260"/>
  <c r="L259"/>
  <c r="L258"/>
  <c r="L257"/>
  <c r="L256"/>
  <c r="L255"/>
  <c r="L254"/>
  <c r="L253"/>
  <c r="L252"/>
  <c r="L251"/>
  <c r="L250"/>
  <c r="L249"/>
  <c r="L248"/>
  <c r="L247"/>
  <c r="L246"/>
  <c r="L245"/>
  <c r="L244"/>
  <c r="L243"/>
  <c r="L242"/>
  <c r="L241"/>
  <c r="L240"/>
  <c r="L239"/>
  <c r="L238"/>
  <c r="L237"/>
  <c r="L236"/>
  <c r="L235"/>
  <c r="L234"/>
  <c r="L233"/>
  <c r="L232"/>
  <c r="L231"/>
  <c r="L230"/>
  <c r="L229"/>
  <c r="L228"/>
  <c r="L227"/>
  <c r="L226"/>
  <c r="L225"/>
  <c r="L224"/>
  <c r="L223"/>
  <c r="L222"/>
  <c r="L221"/>
  <c r="L220"/>
  <c r="L219"/>
  <c r="L218"/>
  <c r="L217"/>
  <c r="L216"/>
  <c r="L215"/>
  <c r="L214"/>
  <c r="L213"/>
  <c r="L212"/>
  <c r="L211"/>
  <c r="L210"/>
  <c r="L209"/>
  <c r="L208"/>
  <c r="L207"/>
  <c r="L206"/>
  <c r="L205"/>
  <c r="L204"/>
  <c r="L203"/>
  <c r="L202"/>
  <c r="L201"/>
  <c r="L200"/>
  <c r="L199"/>
  <c r="L198"/>
  <c r="L197"/>
  <c r="L196"/>
  <c r="L195"/>
  <c r="L194"/>
  <c r="L193"/>
  <c r="L192"/>
  <c r="L191"/>
  <c r="L190"/>
  <c r="L189"/>
  <c r="L188"/>
  <c r="L187"/>
  <c r="L186"/>
  <c r="L185"/>
  <c r="L184"/>
  <c r="L183"/>
  <c r="L182"/>
  <c r="L181"/>
  <c r="L180"/>
  <c r="L179"/>
  <c r="L178"/>
  <c r="L177"/>
  <c r="L176"/>
  <c r="L175"/>
  <c r="L174"/>
  <c r="L173"/>
  <c r="L172"/>
  <c r="L171"/>
  <c r="L170"/>
  <c r="L169"/>
  <c r="L168"/>
  <c r="L167"/>
  <c r="L166"/>
  <c r="L165"/>
  <c r="L164"/>
  <c r="L163"/>
  <c r="L162"/>
  <c r="L161"/>
  <c r="L160"/>
  <c r="L159"/>
  <c r="L158"/>
  <c r="L157"/>
  <c r="L156"/>
  <c r="L155"/>
  <c r="L154"/>
  <c r="L153"/>
  <c r="L152"/>
  <c r="L151"/>
  <c r="L150"/>
  <c r="L149"/>
  <c r="L148"/>
  <c r="L147"/>
  <c r="L146"/>
  <c r="L145"/>
  <c r="L144"/>
  <c r="L143"/>
  <c r="L142"/>
  <c r="L141"/>
  <c r="L140"/>
  <c r="L139"/>
  <c r="L138"/>
  <c r="L137"/>
  <c r="L136"/>
  <c r="L135"/>
  <c r="L134"/>
  <c r="L133"/>
  <c r="L132"/>
  <c r="L131"/>
  <c r="L130"/>
  <c r="L129"/>
  <c r="L128"/>
  <c r="L127"/>
  <c r="L126"/>
  <c r="L125"/>
  <c r="L124"/>
  <c r="L123"/>
  <c r="L122"/>
  <c r="L121"/>
  <c r="L120"/>
  <c r="L119"/>
  <c r="L118"/>
  <c r="L117"/>
  <c r="L116"/>
  <c r="L115"/>
  <c r="L114"/>
  <c r="L113"/>
  <c r="L112"/>
  <c r="L111"/>
  <c r="L110"/>
  <c r="L109"/>
  <c r="L108"/>
  <c r="L107"/>
  <c r="L106"/>
  <c r="L105"/>
  <c r="L104"/>
  <c r="L103"/>
  <c r="L102"/>
  <c r="L101"/>
  <c r="L100"/>
  <c r="L99"/>
  <c r="L98"/>
  <c r="L97"/>
  <c r="L96"/>
  <c r="L95"/>
  <c r="L94"/>
  <c r="L93"/>
  <c r="L92"/>
  <c r="L91"/>
  <c r="L90"/>
  <c r="L89"/>
  <c r="L88"/>
  <c r="L87"/>
  <c r="L86"/>
  <c r="L85"/>
  <c r="L84"/>
  <c r="L83"/>
  <c r="L82"/>
  <c r="L81"/>
  <c r="L80"/>
  <c r="L79"/>
  <c r="L78"/>
  <c r="L77"/>
  <c r="L76"/>
  <c r="L75"/>
  <c r="L74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K1416"/>
  <c r="F17" s="1"/>
  <c r="L1416" l="1"/>
  <c r="F15" s="1"/>
  <c r="F27" s="1"/>
</calcChain>
</file>

<file path=xl/sharedStrings.xml><?xml version="1.0" encoding="utf-8"?>
<sst xmlns="http://schemas.openxmlformats.org/spreadsheetml/2006/main" count="11172" uniqueCount="3170">
  <si>
    <t>Патриот</t>
  </si>
  <si>
    <t>Vaccinium corymbosum Patriot</t>
  </si>
  <si>
    <t>Один из самых продуктивных сортов голубики. Ягоды крупные с отличным вкусом. Хорошая устойчивость к корневым болезням. Сильнорастущий, редкий, прямостоячий куст высотой - 1,2–1,8 м. Плодоношение с середины июля. Урожайность 5-7 к с куста.</t>
  </si>
  <si>
    <t>200-250</t>
  </si>
  <si>
    <t>5м</t>
  </si>
  <si>
    <t>Rubus fruticosus Thornless Evergreen</t>
  </si>
  <si>
    <t>Ранний, урожайный, гладкоствольный сорт. Ягоды сладкие, крупные, до 8г. Не дает поросли</t>
  </si>
  <si>
    <t>Джонкер ван Тетс</t>
  </si>
  <si>
    <t>Ribes rubrum Jonkheer van Tets</t>
  </si>
  <si>
    <t>Новинка</t>
  </si>
  <si>
    <t>Вимс Ред</t>
  </si>
  <si>
    <t>Куст раскидистый. Кисти до 40см ! Сначала белого цвета, затем розовеют и доходят до фиолетого-пурпурного</t>
  </si>
  <si>
    <t>Hydrangea paniculata Magical Sweet Summer</t>
  </si>
  <si>
    <t>Полярный Медведь</t>
  </si>
  <si>
    <t>Hydrangea paniculata Polar Bear</t>
  </si>
  <si>
    <t>Крушина ольховидная</t>
  </si>
  <si>
    <t>170-200</t>
  </si>
  <si>
    <t>40-60</t>
  </si>
  <si>
    <t>Physocarpus opulifolius Dart's Gold</t>
  </si>
  <si>
    <t>Свитхерт</t>
  </si>
  <si>
    <t>Декоративная темно-зеленая листва с пятнами и полосками золотисто-желтого цвета. Цветки голубые с лиловым оттенком , полумахровые, крупные, душистые. Соцветия до 25 см. длиной</t>
  </si>
  <si>
    <t>Один из самых известных сортов Лемуана. Цветки махровые, розовые с атласным отливом, собраны в очень крупные соцветия. Серединка цветка белая. Цветет обильно и продолжительно (2-3 недели).</t>
  </si>
  <si>
    <t>Розовато-белая с перламутровым отливом сирень. Цветы махровые. Соцветия крупные, вертикальные. Куст средней высоты, широкий. Цветение обильное, ежегодное, продолжительное. Срок цветения средний.</t>
  </si>
  <si>
    <t>Спирея Вангутта</t>
  </si>
  <si>
    <t>60-70</t>
  </si>
  <si>
    <t>10м</t>
  </si>
  <si>
    <t>8-10м</t>
  </si>
  <si>
    <t>Мужской тип, опылитель для всех сортов вида Actinidia arguta. Цветёт в июне.</t>
  </si>
  <si>
    <t>Титания</t>
  </si>
  <si>
    <t>Ribes nígrum Titania</t>
  </si>
  <si>
    <t>Смородино-крыжовниковый гибрид</t>
  </si>
  <si>
    <t>Чубушник</t>
  </si>
  <si>
    <t>Philadelphus Manteau dHermine</t>
  </si>
  <si>
    <t>Philadelphus Minnesota Snowflake</t>
  </si>
  <si>
    <t>Philadelphus Snowbelle</t>
  </si>
  <si>
    <t>Пузыреплодник калинолистный</t>
  </si>
  <si>
    <t>Physocarpus opulifolius Red Baron</t>
  </si>
  <si>
    <t>Salix integra Hakuro-nishiki</t>
  </si>
  <si>
    <t>Ива цельнолистная</t>
  </si>
  <si>
    <t>Кустарник с компактной кроной, не разваливается. Побеги красноватые, листья зелёные с широкой жёлтой камой. Цветки белые, собраны в щитки</t>
  </si>
  <si>
    <t>Крупный кустарник. Раскидистый. Лист зелёный с белой, перистой каймой. Стебли красные,декоративен в зимнее время.</t>
  </si>
  <si>
    <t>Шаровидная форма. Побеги красные. Очень декоративно выглядят побеги и листья бело- розово- зелёные, которые чем старше, тем зеленее. Так как молодые ростки выглядят наиболее декоративно, надо растение сильно подстригать 2-3 раза в период вегетации. .</t>
  </si>
  <si>
    <t>Средне-позднего срока созревания. Сильнорослый, с большими листьями. Устойчив к грибковым заболеваниям. Высокоурожайный. Ягоды достаточно крупные до 3 г, выровненные по размеру, плотные с сухим отрывом, хорошего, кисло-сладкого вкуса.</t>
  </si>
  <si>
    <t>Крона раскидистая, стебли красные, лист пятнистый, розово-пурпурный. Очень декоративный, благодаря разнообразной окраске. Цветки снаружи красные, внутри-жёлтые.</t>
  </si>
  <si>
    <t>Компактный. Листья пурпурные, цветки жёлтые, крона куполообразная</t>
  </si>
  <si>
    <t>Лист от фиолетового с зелёной каймой до розово-красного с жёлтой. Цветки снаружи красные, внутри-жёлтые.</t>
  </si>
  <si>
    <t>Карликовый компактный кустарник с низкой шарообразной кроной, дорастающий до высоты 0,5 м и ширины 0,8 м. Лист зелёно-жёлтый, к осени красный. Цветки снаружи красные, внутри жёлтые.</t>
  </si>
  <si>
    <t>Вертикальная, колонновидная форма. Листья пурпурные, к осени становятся алыми. Один из наиболее привлекательных.</t>
  </si>
  <si>
    <t>Колонновидная крона, молодые листья розового цвета, потом окрашиваются в фиолетовый. Один из наиболее тёмных.Цветки снаружи красные, внутри-жёлтые.</t>
  </si>
  <si>
    <t>Прямостоячий колючий кустарник, идеален для живой изгороди. Лист зелёный, со временем окрашивается в красный цвет. Цветёт жёлтыми цветками.</t>
  </si>
  <si>
    <t>Крона куполообразная. Шапки цветков сначала зеленоватые, потом белые. Очень крупные. Лист светло-зелёный, широко-эллиптический, осенью желтовато-зелёный</t>
  </si>
  <si>
    <t>Наиболее красивый. Разветвление редкое, побеги жёсткие, образуют шарообразную форму, сгибаясь под тяжестью соцветий. Окрас изначально белый, затем розовеет и становится розово-красным</t>
  </si>
  <si>
    <t>Куст густой, цветёт на побегах текущего года. Побеги в верхней части тёмно-фиолетовые. Кисти соцветий очень крупные. Сначала жёлто-зеленоватые, позднее-кремово-белые</t>
  </si>
  <si>
    <t>Ветви прямые, мощные. Кисти свежего, лаймового цвета, позднее-кремово-белые. Цветение в августе-сентябре.</t>
  </si>
  <si>
    <t>Соцветия конические. Сначала белые, потом розовые, затем тёмно-розовые</t>
  </si>
  <si>
    <t>Цветёт с августа по октябрь белыми соцветиями до 20см в длину. К осени розовеют</t>
  </si>
  <si>
    <t>Кустарник с прямыми ветвями. Соцветия очень крупные, плотные. Изначально белого цвета, а затем розовеют. Молодая листва желтого цвета, затем зеленеет</t>
  </si>
  <si>
    <t>Cercidiphyllum japonicum</t>
  </si>
  <si>
    <t>Багряник японский</t>
  </si>
  <si>
    <t>Cornus alba Elegantissima</t>
  </si>
  <si>
    <t>Cornus alba Sibirica Variegata</t>
  </si>
  <si>
    <t>Cornus alba Spaethii</t>
  </si>
  <si>
    <t>Бересклет крылатый</t>
  </si>
  <si>
    <t>Euonymus alatus Compactus</t>
  </si>
  <si>
    <t>Оригинальный сорт с каймой на лепестках. Цветки пурпурно-красные с белой четкой каймой по краям, крупные, диаметром 2,2 см, со слабым ароматом. Метёлки размером 18х8 см. Кусты средних размеров. Цветёт в поздние сроки</t>
  </si>
  <si>
    <t>Сильнорастущий раскидистый кустарник.Побеги поникающие. Цветёт обильно весной белыми цветками. Цветение длится около 20 дней. Медонос.</t>
  </si>
  <si>
    <t>Куст с поникающими побегами. Листья тускло-зелёные, цветы белоснежные, цветут до распускания листьев весной.</t>
  </si>
  <si>
    <t>Низкий компактный кустарник с малахитовыми узколанцетными листьями. Окраска соцветий меняется от белой, розовой до лилово-розовой. Цветёт в июле - августе.</t>
  </si>
  <si>
    <t>Код товара</t>
  </si>
  <si>
    <t>60-80</t>
  </si>
  <si>
    <t>170</t>
  </si>
  <si>
    <t>160</t>
  </si>
  <si>
    <t>60</t>
  </si>
  <si>
    <t>30м</t>
  </si>
  <si>
    <t>50</t>
  </si>
  <si>
    <t>Крона компактная,сначала вертикальная, потом широкоокруглая. Растет медленно. Лист мелкий разных оттенков жёлтого. Осенью на солнце окрас до оранжевого. Цветы жёлтые, снаружи красноватые.</t>
  </si>
  <si>
    <t>Багателле</t>
  </si>
  <si>
    <t>Компактный кустарник с низкой кроной. Растёт медленно, ежегодный прирост 2 см. Листья летом-коричневые, осенью-красные. Плоды созревают в октябре. Кустарник хорошо восстанавливается после обмерзания. Цветёт жёлтыми цветками в мае.</t>
  </si>
  <si>
    <t>40-50</t>
  </si>
  <si>
    <t>Berberis thunbergii Coronita</t>
  </si>
  <si>
    <t>200-300</t>
  </si>
  <si>
    <t>300-400</t>
  </si>
  <si>
    <t>Syringa meyeri Palibin</t>
  </si>
  <si>
    <t>Сирень Мейера</t>
  </si>
  <si>
    <t>Сирень обыкновенная</t>
  </si>
  <si>
    <t>Syringa vulgaris Aucubaefolia</t>
  </si>
  <si>
    <t>Syringa vulgaris Beauty of Moscow</t>
  </si>
  <si>
    <t>Syringa vulgaris Belle de Nancy</t>
  </si>
  <si>
    <t>Syringa vulgaris Primrose</t>
  </si>
  <si>
    <t>Syringa vulgaris Sensation</t>
  </si>
  <si>
    <t>Калина обыкновенная</t>
  </si>
  <si>
    <t>Viburnum opulus Roseum</t>
  </si>
  <si>
    <t>Барбарис Тунберга</t>
  </si>
  <si>
    <t>Berberis thunbergii Atropurpurea Nana</t>
  </si>
  <si>
    <t>Berberis thunbergii Aurea</t>
  </si>
  <si>
    <t>Berberis thunbergii Bagatelle</t>
  </si>
  <si>
    <t>Berberis thunbergii Erecta</t>
  </si>
  <si>
    <t>Berberis thunbergii Golden Ring</t>
  </si>
  <si>
    <t>Berberis thunbergii Harlequin</t>
  </si>
  <si>
    <t>Berberis thunbergii Helmond Pillar</t>
  </si>
  <si>
    <t>Berberis thunbergii Kobold</t>
  </si>
  <si>
    <t>Berberis thunbergii Red Pillar</t>
  </si>
  <si>
    <t>Полный адрес:</t>
  </si>
  <si>
    <t>Телефон:</t>
  </si>
  <si>
    <t>Контактное лицо:</t>
  </si>
  <si>
    <t>Название транспортной компании:</t>
  </si>
  <si>
    <t>Способ получения товара (самовывоз, тр.комп.):</t>
  </si>
  <si>
    <t>Hydrangea anomala petiolaris</t>
  </si>
  <si>
    <t>Гортензия древовидная</t>
  </si>
  <si>
    <t>Hydrangea paniculata Phantom</t>
  </si>
  <si>
    <t>Описание</t>
  </si>
  <si>
    <t>80-100</t>
  </si>
  <si>
    <t>50-100</t>
  </si>
  <si>
    <t>90-120</t>
  </si>
  <si>
    <t>Арлекин</t>
  </si>
  <si>
    <t>Атропурпурея Нана</t>
  </si>
  <si>
    <t>Аурея</t>
  </si>
  <si>
    <t>Голден Ринг</t>
  </si>
  <si>
    <t>Грин Карпет</t>
  </si>
  <si>
    <t>Кобольд</t>
  </si>
  <si>
    <t>Коронита</t>
  </si>
  <si>
    <t>Ред Пиллар</t>
  </si>
  <si>
    <t>Хелмонд Пиллар</t>
  </si>
  <si>
    <t>Эректа</t>
  </si>
  <si>
    <t>Компактус</t>
  </si>
  <si>
    <t>Аннабелле</t>
  </si>
  <si>
    <t>Hydrangea arborescens Annabelle</t>
  </si>
  <si>
    <t>Грандифлора</t>
  </si>
  <si>
    <t>100-150</t>
  </si>
  <si>
    <t>Ванилле Фрайз</t>
  </si>
  <si>
    <t>Диамонд Руж</t>
  </si>
  <si>
    <t>Кэндлилайт</t>
  </si>
  <si>
    <t>Лаймлайт</t>
  </si>
  <si>
    <t>Пинки Винки</t>
  </si>
  <si>
    <t>Фантом</t>
  </si>
  <si>
    <t>Сибирика Вариегата</t>
  </si>
  <si>
    <t>Спаети</t>
  </si>
  <si>
    <t>Элегантиссима</t>
  </si>
  <si>
    <t>Дёрен красный</t>
  </si>
  <si>
    <t>Компресса</t>
  </si>
  <si>
    <t>Хакуро Нишики</t>
  </si>
  <si>
    <t>Розеум</t>
  </si>
  <si>
    <t>Дартс Голд</t>
  </si>
  <si>
    <t>Ред Барон</t>
  </si>
  <si>
    <t>180</t>
  </si>
  <si>
    <t>200</t>
  </si>
  <si>
    <t>150</t>
  </si>
  <si>
    <t>90</t>
  </si>
  <si>
    <t>100</t>
  </si>
  <si>
    <t>Палибин</t>
  </si>
  <si>
    <t>Андекен ан Людвиг Шпет</t>
  </si>
  <si>
    <t>Syringa vulgaris Andenken an Ludwig Späth</t>
  </si>
  <si>
    <t>Аукубафолия</t>
  </si>
  <si>
    <t>Бель де Ненси</t>
  </si>
  <si>
    <t>Красавица Москвы</t>
  </si>
  <si>
    <t>Примроуз</t>
  </si>
  <si>
    <t>Сенсация</t>
  </si>
  <si>
    <t>Сноумаунд</t>
  </si>
  <si>
    <t>Спирея пепельная</t>
  </si>
  <si>
    <t>Грефшейм</t>
  </si>
  <si>
    <t>Генпей</t>
  </si>
  <si>
    <t>Голден Принцесс</t>
  </si>
  <si>
    <t>Голдфлэйм</t>
  </si>
  <si>
    <t>Криспа</t>
  </si>
  <si>
    <t>Литл Принцесс</t>
  </si>
  <si>
    <t>Файрлайт</t>
  </si>
  <si>
    <t>Голдзаубер</t>
  </si>
  <si>
    <t>Горностаева мантия</t>
  </si>
  <si>
    <t>Миннесота Сноуфлэйк</t>
  </si>
  <si>
    <t>Сноубелле</t>
  </si>
  <si>
    <t>ДЕКОРАТИВНЫЕ ДЕРЕВЬЯ И КУСТАРНИКИ</t>
  </si>
  <si>
    <t>Spiraea cinerea Grefsheim</t>
  </si>
  <si>
    <t>Спирея японская</t>
  </si>
  <si>
    <t>Spiraea japonica Firelight</t>
  </si>
  <si>
    <t>Spiraea japonica Genpei</t>
  </si>
  <si>
    <t>Spiraea japonica Golden Princess</t>
  </si>
  <si>
    <t>Spiraea japonica Goldflame</t>
  </si>
  <si>
    <t>Spiraea japonica Little Princess</t>
  </si>
  <si>
    <t>Спирея ниппонская</t>
  </si>
  <si>
    <t>Spiraea nipponica Snowmound</t>
  </si>
  <si>
    <t>Spiraea vanhouttei</t>
  </si>
  <si>
    <t>Широкий быстрорастущий. Крона ассиметрична. Листья светло-зелёные, осенью красно-пурпурные. Цветы белые в больших шаровидных соцветиях.Не плодоносит.</t>
  </si>
  <si>
    <t>Неприхотливый кустарник с листвой оранжево-пурпурного цвета Цветки розовато-белые, собраны в зонтичные соцветия, диаметром до 5см.</t>
  </si>
  <si>
    <t>Низкий сорт сирени! Плотный кустарник высотой 120 см. Цветки многочисленные, ароматные, лилово-розовые, в соцветиях длиной 10 см. Цветёт обильно в июне. Кусты этого сорта снизу доверху покрываются нежными цветами</t>
  </si>
  <si>
    <t>Бутоны темно-малиновые, цветки малиново-красные, темно-пурпурные, устойчивы к выгоранию, собраны в длинные, до 25 см соцветия; ежегодно обильно цветет в мае</t>
  </si>
  <si>
    <t>Сирень с желтоватым оттенком, особенно в стадии роспуска. Цветок простой. Соцветия многоверхушечные, достаточно широкие, слегка разреженные. Куст средней высоты, широкий. Срок цветения средний. Жёлтая сирень!</t>
  </si>
  <si>
    <t>Hydrangea paniculata Candlelight</t>
  </si>
  <si>
    <t>Hydrangea paniculata Limelight</t>
  </si>
  <si>
    <t>Hydrangea paniculata Magical Fire</t>
  </si>
  <si>
    <t>Hydrangea paniculata Pinky Winky</t>
  </si>
  <si>
    <t>Hydrangea paniculata Vanille Fraise</t>
  </si>
  <si>
    <t>Hydrangea paniculata Wim’s Red</t>
  </si>
  <si>
    <t>ЗАКАЗ-ФОРМА</t>
  </si>
  <si>
    <t>Информация по Вашему заказу</t>
  </si>
  <si>
    <t>Форзиция промежуточная</t>
  </si>
  <si>
    <t>Forsythia intermedia Goldzauber</t>
  </si>
  <si>
    <t>Невысокий кустарник с длительным цветением. На протяжении всего сезона сохраняет жёлтый окрас листьев. Цветки ярко-розовые, собраны в щитки</t>
  </si>
  <si>
    <t>Карликовый кустарник, крона густая, сферическая. Цветёт в июне-июле тёмно-розовыми щитками Листва изумрудного цвета</t>
  </si>
  <si>
    <t>компактный кустарник. Молодые листья окрашены в оранжево-красный цвет, позже листья становятся более яркими оранжево-желтыми, а затем бледно-зелеными. Осенью куст становится пламенно-красным. Цветки насыщенно-розовые. Цветение с июня по август.</t>
  </si>
  <si>
    <t>Лучше других переносит заморозки. Цветёт в апреле-мае жёлтыми крупными цветками</t>
  </si>
  <si>
    <t>Крона густокустистая. Цветёт в июне-июле белыми махровыми душистыми цветками</t>
  </si>
  <si>
    <t>Кустарник с раскидистой кроной. Ветви изогнуты. Цветёт в июне-июле махровыми белыми душистыми цветками</t>
  </si>
  <si>
    <t>Актинидия аргута</t>
  </si>
  <si>
    <t>Брусника</t>
  </si>
  <si>
    <t>Ред Перл</t>
  </si>
  <si>
    <t>Vaccinium vitis-idaea Red Pearl</t>
  </si>
  <si>
    <t>Сильнорослое растение. Плодоносит дважды. Ягоды крупные, диаметром 8-12см, горьковато-сладкого вкуса. В период плодоношения выглядит весьма декоративно</t>
  </si>
  <si>
    <t>Голубика</t>
  </si>
  <si>
    <t>150-180</t>
  </si>
  <si>
    <t>Блюкроп</t>
  </si>
  <si>
    <t>Vaccinium corymbosum Bluecrop</t>
  </si>
  <si>
    <t>120-180</t>
  </si>
  <si>
    <t>Дюк</t>
  </si>
  <si>
    <t>Vaccinium corymbosum Duke</t>
  </si>
  <si>
    <t>Пинк Лимонад</t>
  </si>
  <si>
    <t>Vaccinium corymbosum Pink Lemonade</t>
  </si>
  <si>
    <t>Спартан</t>
  </si>
  <si>
    <t>Vaccinium corymbosum Spartan</t>
  </si>
  <si>
    <t>Ежевика кустистая</t>
  </si>
  <si>
    <t>Блэк Сатин</t>
  </si>
  <si>
    <t>Rubus fruticosus Black Satin</t>
  </si>
  <si>
    <t>Сильный кустарник. Бесшипный. Побеги полупрямостоящие. Ягоды крупные, 4-5гр,чёрные, блестящие. Ягоды кисло-сладкие, с приятным ароматом, созревают с середины августа до середины сентября. Сорт требует лёгкого укрытия на зиму. Урожайност 20 кг с куста</t>
  </si>
  <si>
    <t>3-6м</t>
  </si>
  <si>
    <t>Торнфри</t>
  </si>
  <si>
    <t>Rubus fruticosus Thornfree</t>
  </si>
  <si>
    <t>Кустарник не образующий колючек. Плодоносит на побегах пошлого года. Плоды средней величины, слегка продолговатые, чёрные, блестящие, с кислинкой, до 5грамм. Созревают в середине августа.</t>
  </si>
  <si>
    <t>Клюква крупноплодная</t>
  </si>
  <si>
    <t>Эрли Блэк</t>
  </si>
  <si>
    <t>Vaccinium macrocarpon Early Black</t>
  </si>
  <si>
    <t>Карликовый стелющийся кустарник. Ягоды очень крупные, диаметром до 15мм, кисло-сладкие, почти вишнёвого цвета, глянцевые, скорее, похожи на вишню. Хорошо хранятся. Скороплодный, созревает в первой половине сентября</t>
  </si>
  <si>
    <t>Крыжовник</t>
  </si>
  <si>
    <t>Каптиватор</t>
  </si>
  <si>
    <t>Ribes uva-crispa Captivator</t>
  </si>
  <si>
    <t>Малина</t>
  </si>
  <si>
    <t>Тэйберри</t>
  </si>
  <si>
    <t>Rubus idaeus x fruticosus Tayberry</t>
  </si>
  <si>
    <t>Сильнорослый, со стелющимися колючими стеблями. Практически не образует корневых отпрысков.Плоды очень крупные, сочные, до 4 см длиной, пурпурные. Созревают с середины июля до конца августа. Универсального назначения. Устойчив к болезням и впедителям</t>
  </si>
  <si>
    <t>Смородина белая</t>
  </si>
  <si>
    <t>Вердавия</t>
  </si>
  <si>
    <t>Ribes rubrum Werdavia</t>
  </si>
  <si>
    <t>Смородина красная</t>
  </si>
  <si>
    <t>Конкорд</t>
  </si>
  <si>
    <t>Berberis thunbergii Concorde</t>
  </si>
  <si>
    <t>Листопадный колючий кустарник. Высота 60 см. Крона плотная, округлая. Лист блестящий, бордового цвета. Окраска сохраняется на протяжении всего сезона.</t>
  </si>
  <si>
    <t>Невысокий раскидистый кустарник. Листья от бордового с зелёной каймой, до розового с жёлтой каймой. Цветёт в мае жёлтыми цветками.</t>
  </si>
  <si>
    <t>Наташа</t>
  </si>
  <si>
    <t>Berberis thunbergii Natasza</t>
  </si>
  <si>
    <t>Крона раскидистая. Уникальная окраска листьев. Смесь зеленого, белого и розового цветов. Листва сохраняет декоративность весь сезон.</t>
  </si>
  <si>
    <t xml:space="preserve">Дерево с несколькими стволами. Цветение до распускания листьев. Красивые, сердцевидной формы листья 5-10 см в диаметре, когда распускаются  окрашены в пурпурно-розовые глянцевые тона. Осенью багряные и золотисто-жёлтые. </t>
  </si>
  <si>
    <t xml:space="preserve">Кустарник с раскидистой кроной, прирастает ок. 20 см в год. Листья тёмно-зелёные с белой каймой, осенью окрашиваются в красный цвет с белой каймой. Зимой побеги имеют кораллово- красный цвет. </t>
  </si>
  <si>
    <t>Лещина обыкновенная</t>
  </si>
  <si>
    <t>Бересклет европейский</t>
  </si>
  <si>
    <t>Рэд Каскад</t>
  </si>
  <si>
    <t>Euonymus europaeus Red Cascade</t>
  </si>
  <si>
    <t>Высокий кустарник. Листва приобретает очень эффектную окраску осенью. Листья зеленые летом. Осенью ярко-красные.Плоды не съедобные, в ярко-оранжевых коробочках. Сохраняются всю зиму.</t>
  </si>
  <si>
    <t xml:space="preserve">Плотный широкоокруглый кустарник. Листья летом зелёные, а осенью окрашиваются в яркие оттенки красного цвета. </t>
  </si>
  <si>
    <t>Hydrangea paniculata Diamand Rouge</t>
  </si>
  <si>
    <t xml:space="preserve">Очень плотные конические соцветия. Цветение в июле-сентябре. </t>
  </si>
  <si>
    <t>Новая форма соцветий.  Соцветия очень крупные, белые. Цветение с июля по октябрь.</t>
  </si>
  <si>
    <t xml:space="preserve">Сорт-мировая сенсация! Очень крупное соцветие 35см!, с ароматом мёда. Окрас сначала белый, потом розовеет и становится рубиново-красным. Период цветения более длительный с июня по октябрь </t>
  </si>
  <si>
    <t xml:space="preserve">Низкий, крепкий кустарник. Цветёт в июне кремово-белыми, густомахровыми цветками с легким запахом. </t>
  </si>
  <si>
    <t>Куст раскидистый, крона густая, полусферическая. Листья разных оттенков жёлтого. С середины июня распускаются белые цветы, собранные в щитки около 5 см в диаметре. Неприхотлив  (P12)</t>
  </si>
  <si>
    <t>Вишня</t>
  </si>
  <si>
    <t>Кармин Джуел</t>
  </si>
  <si>
    <t>Естественная карликовая форма (не привитая). Самоопыляющийся сорт. Цветет обильно весной с середины до конца мая, цветки бело-розовые. Плоды крупные (около 4 г), пурпурно-красного цвета, очень сочные.</t>
  </si>
  <si>
    <t xml:space="preserve">Компактный полусферический кустарник. Лист молодые красно-оранжевые, при цветении становятся более зелёными с желтизной. Цветки лиловые, собраны в щитки. </t>
  </si>
  <si>
    <t xml:space="preserve">Наиболее декоративный сорт спиреи ниппонской. Крона густая. Лист тёмно-зелёный. Цветёт в июне белыми соцветиями </t>
  </si>
  <si>
    <t xml:space="preserve">Лиана высотой до 10 м, "прилипает" к опоре придаточными корешками-присосками. Пускается в рост через 1-2 года. Кора темно-коричневого цвета. Листья длиной до 10 см, темно-зеленые, глянцевые, снизу светлее.  Цветки собраны в щитки до 25 см . Цветет в июле-августе, лучше в солнечных местах. Цветы медоносны. Растение плодоносит в сентябре, но плоды мелкие . </t>
  </si>
  <si>
    <t>Среднеранний. Сильнорослый куст, раскидистый. Созревает в конце июня. Ягоды светло-красные, крупные до 1,4 г каждая. Вкус кисло-сладкий, мякоть нежная. Кисть  плотная, с 10-14 ягодами. Урожайность 3-5 кг ягод с куста. Универсальное назначение.</t>
  </si>
  <si>
    <t xml:space="preserve">Быстрорастущий раскидистый кустарник с округлой кроной.Высокоурожайный Срок созревания среднеранний. Ягода белая, кисловатого-сладкого вкуса, достаточно крупная 0,5-1,2см </t>
  </si>
  <si>
    <t>Торнлесс Эвергрин</t>
  </si>
  <si>
    <t>Трипл Краун</t>
  </si>
  <si>
    <t>Rubus fruticosus Triple Crown</t>
  </si>
  <si>
    <t>Всемирно признанный эталон качества среди сортов голубики.Кусты сильнорослые, форма шаровидная, ветви под тяжестю плодов могут сгибаться. Очень урожайный сорт. Плоды крупные, выровненные по размеру, покрыты  очень интенсивным  восковым  налётом.Плоды созревают в середине июля. Засухо- и морозоустойчив</t>
  </si>
  <si>
    <t>Berberis thunbergii Atropurpurea Nana 1</t>
  </si>
  <si>
    <t>Berberis thunbergii Atropurpurea Nana 2</t>
  </si>
  <si>
    <t>Berberis thunbergii Aurea 1</t>
  </si>
  <si>
    <t>Berberis thunbergii Aurea 2</t>
  </si>
  <si>
    <t>Berberis thunbergii Bagatelle 1</t>
  </si>
  <si>
    <t>Berberis thunbergii Bagatelle 2</t>
  </si>
  <si>
    <t>Berberis thunbergii Concorde 1</t>
  </si>
  <si>
    <t>Berberis thunbergii Concorde 2</t>
  </si>
  <si>
    <t>Berberis thunbergii Coronita 1</t>
  </si>
  <si>
    <t>Berberis thunbergii Coronita 2</t>
  </si>
  <si>
    <t>Berberis thunbergii Erecta 1</t>
  </si>
  <si>
    <t>Berberis thunbergii Erecta 2</t>
  </si>
  <si>
    <t>Berberis thunbergii Golden Ring 1</t>
  </si>
  <si>
    <t>Berberis thunbergii Golden Ring 2</t>
  </si>
  <si>
    <t>Berberis thunbergii Harlequin 1</t>
  </si>
  <si>
    <t>Berberis thunbergii Harlequin 2</t>
  </si>
  <si>
    <t>Berberis thunbergii Helmond Pillar 1</t>
  </si>
  <si>
    <t>Berberis thunbergii Helmond Pillar 2</t>
  </si>
  <si>
    <t>Berberis thunbergii Kobold 1</t>
  </si>
  <si>
    <t>Berberis thunbergii Kobold osen</t>
  </si>
  <si>
    <t>Berberis thunbergii Red Pillar 1</t>
  </si>
  <si>
    <t>Berberis thunbergii Red Pillar 2</t>
  </si>
  <si>
    <t>Cercidiphyllum japonicum 1</t>
  </si>
  <si>
    <t>Cercidiphyllum japonicum 2</t>
  </si>
  <si>
    <t>Cornus alba Elegantissima 1</t>
  </si>
  <si>
    <t>Cornus alba Elegantissima 2</t>
  </si>
  <si>
    <t>Cornus alba Spaethii 1</t>
  </si>
  <si>
    <t>Cornus alba Spaethii 2</t>
  </si>
  <si>
    <t>Euonymus alatus Compactus 1</t>
  </si>
  <si>
    <t>Euonymus alatus Compactus 2</t>
  </si>
  <si>
    <t>Hydrangea paniculata Candlelight 1</t>
  </si>
  <si>
    <t>Hydrangea paniculata Diamant Rouge 1</t>
  </si>
  <si>
    <t>Hydrangea paniculata Limelight 1</t>
  </si>
  <si>
    <t>Hydrangea paniculata Limelight 2</t>
  </si>
  <si>
    <t>Hydrangea paniculata Magical Fire 1</t>
  </si>
  <si>
    <t>Hydrangea paniculata Magical Fire 2</t>
  </si>
  <si>
    <t>Hydrangea paniculata Magical Sweet Summer 1</t>
  </si>
  <si>
    <t>Hydrangea paniculata Magical Sweet Summer 2</t>
  </si>
  <si>
    <t>Hydrangea paniculata Phantom 1</t>
  </si>
  <si>
    <t>Hydrangea paniculata Phantom 2</t>
  </si>
  <si>
    <t>Hydrangea paniculata Polar Bear 1</t>
  </si>
  <si>
    <t>Hydrangea paniculata Polar Bear 2</t>
  </si>
  <si>
    <t>Hydrangea paniculata Wim's Red</t>
  </si>
  <si>
    <t>Prunus x Carmine Jewel 1</t>
  </si>
  <si>
    <t>Prunus x Carmine Jewel 2</t>
  </si>
  <si>
    <t>Spiraea japonica Firelight 1</t>
  </si>
  <si>
    <t>Spiraea japonica Firelight 2</t>
  </si>
  <si>
    <t>Spiraea japonica Goldflame 1</t>
  </si>
  <si>
    <t>Spiraea japonica Goldflame 2</t>
  </si>
  <si>
    <t>Spiraea japonica Little Princess 1</t>
  </si>
  <si>
    <t>Spiraea japonica Little Princess 2</t>
  </si>
  <si>
    <t>Syringa meyeri Palibin 1</t>
  </si>
  <si>
    <t>Syringa meyeri Palibin 2</t>
  </si>
  <si>
    <t>Syringa vulgaris Andenken an Ludwig Spaeth</t>
  </si>
  <si>
    <t>Syringa vulgaris Krasavitsa Moskvy 1</t>
  </si>
  <si>
    <t>Syringa vulgaris Krasavitsa Moskvy 2</t>
  </si>
  <si>
    <t>Viburnum opulus Roseum 1</t>
  </si>
  <si>
    <t>Hydrangea anomala petiolaris 1</t>
  </si>
  <si>
    <t>Hydrangea anomala petiolaris 2</t>
  </si>
  <si>
    <t>Actinidia arguta Weiki (M)</t>
  </si>
  <si>
    <t>Abies koreana</t>
  </si>
  <si>
    <t>P9 15-20</t>
  </si>
  <si>
    <t>P9</t>
  </si>
  <si>
    <t>P9 20-25</t>
  </si>
  <si>
    <t>Chamaecyparis obtusa Nana Gracilis</t>
  </si>
  <si>
    <t>Chamaecyparis pisifera Baby Blue</t>
  </si>
  <si>
    <t>P9 20-30</t>
  </si>
  <si>
    <t>Juniperus chinensis Blue Alps</t>
  </si>
  <si>
    <t>Juniperus chinensis Stricta</t>
  </si>
  <si>
    <t>Juniperus communis Arnold</t>
  </si>
  <si>
    <t>Juniperus communis Compressa</t>
  </si>
  <si>
    <t>Juniperus communis Gold Cone</t>
  </si>
  <si>
    <t>Juniperus communis Green Carpet</t>
  </si>
  <si>
    <t>Juniperus communis Hibernica</t>
  </si>
  <si>
    <t>Juniperus horizontalis Andorra Compact</t>
  </si>
  <si>
    <t>Juniperus horizontalis Blue Chip</t>
  </si>
  <si>
    <t>Juniperus horizontalis Golden Carpet</t>
  </si>
  <si>
    <t>Juniperus horizontalis Icee Blue</t>
  </si>
  <si>
    <t>Juniperus horizontalis Limeglow</t>
  </si>
  <si>
    <t>Juniperus horizontalis Prince of Wales</t>
  </si>
  <si>
    <t>Juniperus horizontalis Wiltonii</t>
  </si>
  <si>
    <t>Juniperus media Mint Julep</t>
  </si>
  <si>
    <t>Juniperus media Old Gold</t>
  </si>
  <si>
    <t>Juniperus sabina Rockery Gem</t>
  </si>
  <si>
    <t>Juniperus sabina Tamariscifolia</t>
  </si>
  <si>
    <t>Juniperus scopulorum Blue Arrow</t>
  </si>
  <si>
    <t>Juniperus scopulorum Moonglow</t>
  </si>
  <si>
    <t>Juniperus scopulorum Skyrocket</t>
  </si>
  <si>
    <t>Juniperus squamata Blue Carpet</t>
  </si>
  <si>
    <t>Juniperus squamata Blue Star</t>
  </si>
  <si>
    <t>Juniperus squamata Holger</t>
  </si>
  <si>
    <t>Juniperus virginiana Grey Owl</t>
  </si>
  <si>
    <t>P9 30-40</t>
  </si>
  <si>
    <t>Picea abies Little Gem</t>
  </si>
  <si>
    <t>Picea abies Nidiformis</t>
  </si>
  <si>
    <t>Picea glauca Alberta Globe</t>
  </si>
  <si>
    <t>Picea glauca Conica</t>
  </si>
  <si>
    <t>Picea omorika</t>
  </si>
  <si>
    <t>Picea omorika Karel</t>
  </si>
  <si>
    <t>Picea pungens Glauca</t>
  </si>
  <si>
    <t>Picea pungens Glauca Globosa</t>
  </si>
  <si>
    <t>Pinus cembra Glauca</t>
  </si>
  <si>
    <t>Pinus mugo mugo</t>
  </si>
  <si>
    <t>Pinus mugo pumilio</t>
  </si>
  <si>
    <t>Pinus mugo Carsten Wintergold</t>
  </si>
  <si>
    <t>Pinus mugo Mops</t>
  </si>
  <si>
    <t>Pinus mugo Ophir</t>
  </si>
  <si>
    <t>Pinus nigra nigra</t>
  </si>
  <si>
    <t>Pinus nigra Green Tower</t>
  </si>
  <si>
    <t>Pinus wallichiana</t>
  </si>
  <si>
    <t>Thuja occidentalis Brabant</t>
  </si>
  <si>
    <t>Thuja occidentalis Columna</t>
  </si>
  <si>
    <t>Thuja occidentalis Danica</t>
  </si>
  <si>
    <t>Thuja occidentalis Golden Globe</t>
  </si>
  <si>
    <t>Thuja occidentalis Golden Tuffet</t>
  </si>
  <si>
    <t>Thuja occidentalis Holmstrup</t>
  </si>
  <si>
    <t>Thuja occidentalis Little Giant</t>
  </si>
  <si>
    <t>Thuja occidentalis Mirjam</t>
  </si>
  <si>
    <t>Thuja occidentalis Mr Bowling Ball</t>
  </si>
  <si>
    <t>Thuja occidentalis Rheingold</t>
  </si>
  <si>
    <t>Thuja occidentalis Smaragd</t>
  </si>
  <si>
    <t>Thuja occidentalis Teddy</t>
  </si>
  <si>
    <t>Thuja occidentalis Tiny Tim</t>
  </si>
  <si>
    <t>Thuja occidentalis Yellow Ribbon</t>
  </si>
  <si>
    <t>Thuja orientalis Aurea Nana</t>
  </si>
  <si>
    <t>Juniperus horizontalis Pancake</t>
  </si>
  <si>
    <t>Picea abies Acrocona</t>
  </si>
  <si>
    <t>Picea pungens Lucky Strike</t>
  </si>
  <si>
    <t>P12</t>
  </si>
  <si>
    <t>Дёрен белый</t>
  </si>
  <si>
    <t>Hydrangea paniculata Diamond Rouge  2</t>
  </si>
  <si>
    <t>C1.5</t>
  </si>
  <si>
    <t>120</t>
  </si>
  <si>
    <t>Бесшипный сорт позднего срока созревания. Кустарник сильнорослый, но компактный. Плоды в начале созревания светло-зелёные, позднее от светло-красных до красных массой 4-6грамм. Сорт устойчив к  мучнистой росе.</t>
  </si>
  <si>
    <t>Средний срок созревания. Бесшипный, мощный, колонновидного типа. Устойчив к заболеваниям. Урожайный. Ягода очень крупная, семена практически незаметные. Отличная транспортабельность.</t>
  </si>
  <si>
    <t>Hydrangea paniculata Pinky Winky 2</t>
  </si>
  <si>
    <t>Hydrangea paniculata Pinky Winky 1</t>
  </si>
  <si>
    <t>Ribes nigrum Titania</t>
  </si>
  <si>
    <t>Сильвер Доллар</t>
  </si>
  <si>
    <t>Куст красивой формы. Соцветия длиной 20см, белые, с серебристным оттенком, розовеют осенью. Цветение с июля по сентябрь</t>
  </si>
  <si>
    <t>Hydrangea paniculata Silver Dollar 1</t>
  </si>
  <si>
    <t>Hydrangea paniculata Silver Dollar 2</t>
  </si>
  <si>
    <t>Литтл Энджел</t>
  </si>
  <si>
    <t>Physocarpus opulifolius Little Angel</t>
  </si>
  <si>
    <t>Physocarpus opulifolius Little Angel 1</t>
  </si>
  <si>
    <t>Physocarpus opulifolius Little Angel 2</t>
  </si>
  <si>
    <t>Голден Карпет</t>
  </si>
  <si>
    <t>80</t>
  </si>
  <si>
    <t>2м</t>
  </si>
  <si>
    <t>Декоративна на протяжении всего сезона. Обильно плодоносит в августе необычными, розовыми ягодами. Вкус ягод от изменения окраски не пострадал. Ягоды сочные, вкусные. Осенью листва окрашивается в красные, розовые и оранжевые оттенки
выс. 1,5м х шир 1,6 м</t>
  </si>
  <si>
    <t>C2</t>
  </si>
  <si>
    <t>Juniperus conferta Schlager</t>
  </si>
  <si>
    <t>Picea pungens Blue Diamond</t>
  </si>
  <si>
    <t>Picea pungens Glauca Majestic Blue</t>
  </si>
  <si>
    <t>Pinus mugo Winter Gold</t>
  </si>
  <si>
    <t>Pinus nigra Fastigiata</t>
  </si>
  <si>
    <t>Флоренс</t>
  </si>
  <si>
    <t>Berberis thunbergii Florence</t>
  </si>
  <si>
    <t>Листопадный кустарник с густой шаровидной кроной, листья мелкие, кораллово-пурпурные. Сохраняют окраску на протяжении сезона. Внутри куста листья зеленые. Годовой прирост небольшой. Высота растения 50см, ширина 40см</t>
  </si>
  <si>
    <t>130</t>
  </si>
  <si>
    <t>Hydrangea paniculata Silver Dollar</t>
  </si>
  <si>
    <t>Букет Бланк</t>
  </si>
  <si>
    <t>Philadelphus Bouquet Blanc</t>
  </si>
  <si>
    <t>Компактный кустарник с раскидистой кроной.  Высота 180см, ширина 150см. .Цветет в июне на протяжении 20 днейполумахровыми и махровыми белыми ароматными цветками, собранными в соцветия по 5 шт</t>
  </si>
  <si>
    <t>Philadelphus Bouquet Blanc 1</t>
  </si>
  <si>
    <t>Ива тонкостолбиковая</t>
  </si>
  <si>
    <t>Невысокий рыхлый кустарник. Высота 150см. Листья ланцетные, серебристые, покрыты снизу волосками. В феврале-марте ( в теплых районах) и в апреле появляются пушистые розово-красные сережки.  В это время растение выглядит очень декоративно.</t>
  </si>
  <si>
    <t>Salix gracilistyla Mount Aso 1</t>
  </si>
  <si>
    <t>Salix gracilistyla Mount Aso 2</t>
  </si>
  <si>
    <t>Мэджик Берри</t>
  </si>
  <si>
    <t>Symphoricarpos doorenbosii Magic Berry</t>
  </si>
  <si>
    <t>Листопадный кустарник, крона шаровидная. Листья яйцевидные, бледно-зеленые. Цветет в июне-июле бело-розовыми кистевыми соцветиями. Плоды розового цвета. Очень декоративные. Ягоды несъедобные.</t>
  </si>
  <si>
    <t>Symphoricarpos doorenbosii Magic Berry 1</t>
  </si>
  <si>
    <t>Syringa meyeri Flowerfesta pink</t>
  </si>
  <si>
    <t>Новинка селекции! Карликовая, повторноцветущая розовая сирень. Компактный, плотный кустик. Высота 80-120см, ширина 100см. Подходит для патио. Цветет в мае-июне, повторно в июле-августе.</t>
  </si>
  <si>
    <t>Syringa meyeri Flowerfesta Pink 1</t>
  </si>
  <si>
    <t>Облепиха крушиновидная</t>
  </si>
  <si>
    <t>3м</t>
  </si>
  <si>
    <t>Блюголд</t>
  </si>
  <si>
    <t>Vaccinium corymbosum Bluegold</t>
  </si>
  <si>
    <t>Куст компактно-раскидистый. Обильно плодоносит с конца июля. Сорт урожайный, ягоды светло-синие, ароматные, сочные, очень вкусные. Хорошо транспортируются, можно замораживать. Морозоустойчивый сорт</t>
  </si>
  <si>
    <t>Vaccinium corymbosum Bluegold 1</t>
  </si>
  <si>
    <t>Vaccinium corymbosum Bluegold 2</t>
  </si>
  <si>
    <t>Vaccinium corymbosum Toro</t>
  </si>
  <si>
    <t>Урожайный сорт. Куст компактный. Начинает плодоношение с начала августа. Плоды крупные, до 4 г с отличными вкусовыми качествами. Урожайность до 10кг с куста.</t>
  </si>
  <si>
    <t>Vaccinium corymbosum Toro 1</t>
  </si>
  <si>
    <t>Juniperus communis Sentinel</t>
  </si>
  <si>
    <t>Picea glauca Daisy's White</t>
  </si>
  <si>
    <t>Picea glauca Rainbow's End</t>
  </si>
  <si>
    <t>Picea pungens Iseli Fastigiate</t>
  </si>
  <si>
    <t>Pinus sylvestris Watereri</t>
  </si>
  <si>
    <t>Thuja occidentalis Danica Aurea</t>
  </si>
  <si>
    <t>Pinus strobus Macopin</t>
  </si>
  <si>
    <t>Компакта</t>
  </si>
  <si>
    <t>Берёза повислая</t>
  </si>
  <si>
    <t>Красивое дерево с пирамидальной кроной и пурпурно-бронзовой листвой, контрастной белому стволу. Высота 9м, ширина 3м, побеги свисающие</t>
  </si>
  <si>
    <t>9м</t>
  </si>
  <si>
    <t>Кандибелле Баблгам</t>
  </si>
  <si>
    <t>Крона округлая, соцветия плотные, розовые, постепенно становятся белыми, цветение продолжительное. Стебли прочные: выдерживают крупные шапки.</t>
  </si>
  <si>
    <t>Кандибелле Маршмеллоу</t>
  </si>
  <si>
    <t>Крона округлая, соцветия лососево-розовые стебли прочные, цветение продолжительное.</t>
  </si>
  <si>
    <t>Гортензия метельчатая</t>
  </si>
  <si>
    <t>Hydrangea paniculata Fraise Melba</t>
  </si>
  <si>
    <t>Фрейз Мельба</t>
  </si>
  <si>
    <t>Уникальная новинка! Куст высотой 150см, соцветия длиной 35-40см, сначала белые, потом достаточно быстро становятся малиновыми, остаются только белые верхушки. Похоже на десерт "Клубника со сливками". Куст с такими соцветиями выглядит очень эффектно! Цветет с августа по октябрь.</t>
  </si>
  <si>
    <t>Мэджикал Свит Саммер</t>
  </si>
  <si>
    <t>Новинка выставки Плантариум 2018, невероятно крупные соцветия, белые, со временем розовеют. Цветки похожи нацветки гиацинта, лепестки удлиненные.</t>
  </si>
  <si>
    <t>300</t>
  </si>
  <si>
    <t>Новинка селекции! Карликовая, повторноцветущая темно-сиреневая сирень. Компактный, плотный кустик. Высота 80-120см, ширина 100см. Подходит для патио. Цветет в мае-июне, повторно в июле-августе.</t>
  </si>
  <si>
    <t>40</t>
  </si>
  <si>
    <t>Скайфолл</t>
  </si>
  <si>
    <t>Смородина чёрная</t>
  </si>
  <si>
    <t>Rubus idaeus Glen Dee</t>
  </si>
  <si>
    <t>Новый сорт в линейке "Глен" , поздний срок созревания, ягоды очень сладкие, можно использовать для приготовления продукции без сахара, ягода крупная, 6-10г, хорошо переносит транспортировку и хранение, долго не осыпается с куста, плодоножки расположены поверх листьев, поэтому урожай легко собирать, урожайность 5кг с куста</t>
  </si>
  <si>
    <t>Betula pendula Royal Frost</t>
  </si>
  <si>
    <t>Hydrangea arborescens Candybelle Marshmallow1</t>
  </si>
  <si>
    <t>Hydrangea paniculata Skyfall1</t>
  </si>
  <si>
    <t>Hydrangea paniculata Skyfall2</t>
  </si>
  <si>
    <t>Syringa meyeri Flowerfesta purple1</t>
  </si>
  <si>
    <t>Larix kaempferi</t>
  </si>
  <si>
    <t>Picea glauca Sander's Blue</t>
  </si>
  <si>
    <t>Picea pungens Glauca Super Blue Seedling</t>
  </si>
  <si>
    <t>Pinus cembra</t>
  </si>
  <si>
    <t>Pinus mugo Columnaris</t>
  </si>
  <si>
    <t>Pinus mugo Hesse</t>
  </si>
  <si>
    <t>Pinus mugo uncinata</t>
  </si>
  <si>
    <t>Pinus nigra Oregon Green</t>
  </si>
  <si>
    <t>Pinus strobus Blue Shag</t>
  </si>
  <si>
    <t>Taxus media Hillii</t>
  </si>
  <si>
    <t>Thuja occidentalis Little Champion</t>
  </si>
  <si>
    <t>Thuja occidentalis Totem Smaragd</t>
  </si>
  <si>
    <t>Голден Пиллар</t>
  </si>
  <si>
    <t>Berberis thunbergii Golden Pillar</t>
  </si>
  <si>
    <t>Коллоновидная форма, ширина 90см, высота 130см, листва весной желтая, летом зеленая, осенью ярко-оранжево-красная.</t>
  </si>
  <si>
    <t>Голден Руби</t>
  </si>
  <si>
    <t>Berberis thunbergii Golden Ruby</t>
  </si>
  <si>
    <t>Уникальный сорт. Компактный. По мере роста изменяется цвет листьев от ярко-оранжевого весной до бордового с желтой каймой по краю каждого листа летом.</t>
  </si>
  <si>
    <t>Berberis thunbergii Golden Ruby in spring 2</t>
  </si>
  <si>
    <t>30</t>
  </si>
  <si>
    <t>Пендула</t>
  </si>
  <si>
    <t>Винтер Бьюти</t>
  </si>
  <si>
    <t>Hydrangea arborescens Candybelle Bubblegum</t>
  </si>
  <si>
    <t>Граффити</t>
  </si>
  <si>
    <t>Hydrangea paniculata Graffiti</t>
  </si>
  <si>
    <t>невысокий сорт с крупными метелками изначально лаймового цвета, потом становятся белыми, в конце сезона окрашиваются в розовый  цвет.</t>
  </si>
  <si>
    <t>110</t>
  </si>
  <si>
    <t>Hydrangea paniculata Hercules</t>
  </si>
  <si>
    <t>куст высотой 150см с очень прочными побегами. Образует очень крупные до 40см плотные соцветия белого цвета, розовеющие в конце лета.</t>
  </si>
  <si>
    <t>Мэджикал Файр</t>
  </si>
  <si>
    <t>Мохито</t>
  </si>
  <si>
    <t>Hydrangea paniculata Mojito</t>
  </si>
  <si>
    <t>куст высотой 110см с прямыми, прочными побегами. Соцветия длиной 25см, светло-лаймового цвета, затем белеют, к осени розовеют.</t>
  </si>
  <si>
    <t>Hydrangea paniculata Skyfall</t>
  </si>
  <si>
    <t>Фрости Морн</t>
  </si>
  <si>
    <t>Philadelphus Frosty Morn</t>
  </si>
  <si>
    <t>кустарник высотой 150см, диаметр 100см, цветки махровые, белые ароматные, диаметром 4см</t>
  </si>
  <si>
    <t>Мэджик Карпет</t>
  </si>
  <si>
    <t>Spiraea japonica Magic Carpet</t>
  </si>
  <si>
    <t>Карликовый кустарник с конрастной ярко-красной с жёлтым листвой</t>
  </si>
  <si>
    <t>Spiraea japonica Magic Carpet 1</t>
  </si>
  <si>
    <t>Spiraea japonica Magic Carpet 2</t>
  </si>
  <si>
    <t>компактный сорт высотой 100-150см для патио, баклонов как горшечное растение, цветение очень обильное в мае-июне, возможно повторное цветение в конце лета. Бутоны розоватые, цветки белые</t>
  </si>
  <si>
    <t>Syringa meyeri Flowerfesta white</t>
  </si>
  <si>
    <t>ПЛОДОВЫЕ КУСТАРНИКИ</t>
  </si>
  <si>
    <t>Prunus tomentosa</t>
  </si>
  <si>
    <t>Vaccinium corymbosum Sweetheart</t>
  </si>
  <si>
    <t>Условия отгрузки товара:</t>
  </si>
  <si>
    <t>Наименование на русском</t>
  </si>
  <si>
    <t>Наименование на латинском</t>
  </si>
  <si>
    <t>Цена, ₽ /шт.</t>
  </si>
  <si>
    <t>Морозостойкость</t>
  </si>
  <si>
    <t>Вид / культура</t>
  </si>
  <si>
    <t/>
  </si>
  <si>
    <t>Лимончелло</t>
  </si>
  <si>
    <t>Berberis thunbergii Limoncello</t>
  </si>
  <si>
    <t xml:space="preserve">Аккуратная округлая крона, высота до 120см, диаметр кроны 120см, имеет необычную шартрезную (зеленовато-желтую) листву с необычным красным, почти пунктирным рисунком по краю. Осенью листва оранжевая, желтая и красная. </t>
  </si>
  <si>
    <t>Berberis thunbergii Red Compact</t>
  </si>
  <si>
    <t>Ред Компакт</t>
  </si>
  <si>
    <t>Очень декоративный плотный кустарник с округлой формы. Высота и диаметр кроны 90см. Листья бордово-красного цвета, осенью становятся бордово-бронзового окраса.</t>
  </si>
  <si>
    <t>Berberis thunbergii Red Rocket</t>
  </si>
  <si>
    <t>Рэд Рокет</t>
  </si>
  <si>
    <t>Колонновидная форма. Высота взрослого растения 150см, ширина 60см. Листва темно-красные, осенью ярко-красные. Цветение в мае мелкими желтыми цветками.</t>
  </si>
  <si>
    <t>Ройал Фрост</t>
  </si>
  <si>
    <t>Cornus alba Red Gnome</t>
  </si>
  <si>
    <t>Рэд Гном</t>
  </si>
  <si>
    <t>Декоративный кустарник. Ширина и высота 90-120см. Листва летом зеленая, осенью бордово-красная. Цветение в июне соцветиями белых цветков, плоды белого цвета созревают в августе. Побеги красные, сохраняют цвет зимой.</t>
  </si>
  <si>
    <t>Cornus sanguinea Anny's Winter Orange</t>
  </si>
  <si>
    <t>Эннис Винтер Оранж</t>
  </si>
  <si>
    <t>Куст компактный, шириной и высотой 150см. Молодые листья бронзово-зеленого цвета, затем ярко-зеленого, осенью листья становятся желто-оранжевыми. Сорт с наиболее красными побегами зимой</t>
  </si>
  <si>
    <t>Cornus sanguinea Winter Beauty</t>
  </si>
  <si>
    <t>Высота и ширина куста 175см. Нижняя часть ветвей оранжевая, а верхняя ярко-красная. Молодые листья бронзовые, летом зеленые, осенью оранжевые и желтые. У этого сорта листья дольше держатся на кусте.</t>
  </si>
  <si>
    <t>175</t>
  </si>
  <si>
    <t>Corylus avellana  Contorta</t>
  </si>
  <si>
    <t>Конторта</t>
  </si>
  <si>
    <t>Густой кустарник с причудливо изогнутыми ветвями. Листья скрученные, длинные сережки появляются в апреле, до распускания листьев,  выглядят очень декоративно. Плоды-"лесные" орехи.</t>
  </si>
  <si>
    <t>120-150</t>
  </si>
  <si>
    <t>Hydrangea arborescens Candybelle Marshmellow</t>
  </si>
  <si>
    <t>Hydrangea paniculata Little Fresco</t>
  </si>
  <si>
    <t>Литтл Фреско</t>
  </si>
  <si>
    <t xml:space="preserve">Компактный куст высотой 80, шириной 50см, подходит для выращивания в контейнерах. Цветет в июле-сентябре плотными коническими соцветиями кремово -белого или зеленоватого, а затем розового цвета. </t>
  </si>
  <si>
    <t>Philadelphus Manteau d'Hermine</t>
  </si>
  <si>
    <t>Physocarpus opulifolius Schuch</t>
  </si>
  <si>
    <t>Шух</t>
  </si>
  <si>
    <t xml:space="preserve">Невысокий стройный cорт с насыщенно красными листьями и побегами.
Листья с переливчатой окраской, ярко-красно-бордовые. </t>
  </si>
  <si>
    <t>Нигра</t>
  </si>
  <si>
    <t>Salix gracilistyla Mount Aso</t>
  </si>
  <si>
    <t>Маунт Асо</t>
  </si>
  <si>
    <t>Нана</t>
  </si>
  <si>
    <t>Снежноягодник доренбоза</t>
  </si>
  <si>
    <t>Флауэрфеста Пинк</t>
  </si>
  <si>
    <t>Syringa meyeri Flowerfesta purple</t>
  </si>
  <si>
    <t>Флауэрфеста Пурпл</t>
  </si>
  <si>
    <t>Actinidia arguta Weiki</t>
  </si>
  <si>
    <t>Вейки</t>
  </si>
  <si>
    <t>Hippophae rhamnoides Friesdorfer Orange</t>
  </si>
  <si>
    <t>Фрисдорфер Оранж</t>
  </si>
  <si>
    <t>Не требует опылителя. Высота 2-3м . Хорошо разветвленный кустарник. Листва серебристо-серая. Плодоносит с конца августа до начала октября ярко-оранжевыми ягодами.</t>
  </si>
  <si>
    <t>Кустарник с раскидистыми прямыми стеблями. Высота и ширина 2 м. Красиво цветет в апреле, в июле плодоносит. Зимостойкая, выносливая, высокоурожайная и устойчивая к заболеваниям. Для получения урожая необходимо присутствие нескольких кустов.</t>
  </si>
  <si>
    <t>Ribes uva-crispa Invicta</t>
  </si>
  <si>
    <t>Инвикта</t>
  </si>
  <si>
    <t>Сорт среднего срока созревания. Высота куста 160 см, раскидистый, с шипами. Плодоносит с июня до сентября продолговатыми крупными (7-12г) зелеными ягодами. В полной спелости ягода янтарного цвета. Урожайность 6-7 кг с куста. Сорт имеет хорошую устойчивость к засухе, перепадам температур и заболеваниям.</t>
  </si>
  <si>
    <t>Глен Ди</t>
  </si>
  <si>
    <t>Vaccinium corymbosum Bonus</t>
  </si>
  <si>
    <t>Бонус</t>
  </si>
  <si>
    <t>Среднепоздний урожайный сорт. Куст приподнятый, раскидистый высотой 150см. Каждая цветочная почка дает от 5 до 10 цветков. Созревает в начале августа и продолжается до конца сентября. Ягоды крупные, голубого 2см  (некоторые до 3см!) в диаметре. Вкус сладкий. Осенью листья приобретают красный цвет, украшая сад.</t>
  </si>
  <si>
    <t xml:space="preserve">среднеспелый сорт, куст раскидистый, высота 150-180см, ширина 90-120см, плоды среднего размера, очень вкусные. </t>
  </si>
  <si>
    <t>Торо</t>
  </si>
  <si>
    <t>Abies koreana Kohout's Icebreaker</t>
  </si>
  <si>
    <t>Picea glauca Perfecta</t>
  </si>
  <si>
    <t>Picea pungens Edith</t>
  </si>
  <si>
    <t>Picea pungens Karpaten</t>
  </si>
  <si>
    <t>Pinus densiflora Alice Verkade</t>
  </si>
  <si>
    <t>Pinus flexilis Vanderwolf's Pyramid</t>
  </si>
  <si>
    <t>Pinus heldreichii Smidtii</t>
  </si>
  <si>
    <t>Pinus peuce</t>
  </si>
  <si>
    <t>Pinus schwerinii</t>
  </si>
  <si>
    <t>Thuja plicata Whipcord</t>
  </si>
  <si>
    <t>Пихта корейская</t>
  </si>
  <si>
    <t>Когоутс Айсбрекер</t>
  </si>
  <si>
    <t>Глаука</t>
  </si>
  <si>
    <t>Пихта Нордмана</t>
  </si>
  <si>
    <t>Ауреа</t>
  </si>
  <si>
    <t>Пихта благородная</t>
  </si>
  <si>
    <t>Колумнарис</t>
  </si>
  <si>
    <t>Кипарисовик тупой</t>
  </si>
  <si>
    <t>Нана Грацилис</t>
  </si>
  <si>
    <t>Кипарисовик горохоплодный</t>
  </si>
  <si>
    <t>Бейби Блю</t>
  </si>
  <si>
    <t>Можжевельник китайский</t>
  </si>
  <si>
    <t>Блю Альпс</t>
  </si>
  <si>
    <t>Стрикта</t>
  </si>
  <si>
    <t>Можжевельник обыкновенный</t>
  </si>
  <si>
    <t>Арнольд</t>
  </si>
  <si>
    <t>Голд Коун</t>
  </si>
  <si>
    <t>Хиберника</t>
  </si>
  <si>
    <t>Сентинел</t>
  </si>
  <si>
    <t>Можжевельник прибрежный</t>
  </si>
  <si>
    <t>Шлягер</t>
  </si>
  <si>
    <t>Можжевельник горизонтальный</t>
  </si>
  <si>
    <t>Андорра Компакт</t>
  </si>
  <si>
    <t>Блю Чип</t>
  </si>
  <si>
    <t>Айси Блю</t>
  </si>
  <si>
    <t>Лайм Глоу</t>
  </si>
  <si>
    <t>Панкейк</t>
  </si>
  <si>
    <t>Принц Уэльский</t>
  </si>
  <si>
    <t>Вилтони</t>
  </si>
  <si>
    <t>Можжевельник средний</t>
  </si>
  <si>
    <t>Голд Стар</t>
  </si>
  <si>
    <t>Минт Джулеп</t>
  </si>
  <si>
    <t>Олд Голд</t>
  </si>
  <si>
    <t>Можжевельник казацкий</t>
  </si>
  <si>
    <t>Рокери Джем</t>
  </si>
  <si>
    <t>Тамарисцифолия</t>
  </si>
  <si>
    <t>Можжевельник скальный</t>
  </si>
  <si>
    <t>Блю Эрроу</t>
  </si>
  <si>
    <t>Мунглоу</t>
  </si>
  <si>
    <t>Скайрокет</t>
  </si>
  <si>
    <t>Можжевельник чешуйчатый</t>
  </si>
  <si>
    <t>Блю Карпет</t>
  </si>
  <si>
    <t>Блю Стар</t>
  </si>
  <si>
    <t>Холгер</t>
  </si>
  <si>
    <t>Можжевельник виргинский</t>
  </si>
  <si>
    <t>Грей Оул</t>
  </si>
  <si>
    <t>Лиственница Кемпфера</t>
  </si>
  <si>
    <t>Ель обыкновенная</t>
  </si>
  <si>
    <t>Акрокона</t>
  </si>
  <si>
    <t>Литл Джем</t>
  </si>
  <si>
    <t>Нидиформис</t>
  </si>
  <si>
    <t>Ель канадская</t>
  </si>
  <si>
    <t>Альберта Глоуб</t>
  </si>
  <si>
    <t>Коника</t>
  </si>
  <si>
    <t>Дейзи Уайт</t>
  </si>
  <si>
    <t>Перфекта</t>
  </si>
  <si>
    <t>Рэйнбоуз Энд</t>
  </si>
  <si>
    <t>Сандерз Блю</t>
  </si>
  <si>
    <t>Ель сербская</t>
  </si>
  <si>
    <t>Карел</t>
  </si>
  <si>
    <t>Ель восточная</t>
  </si>
  <si>
    <t>Ель колючая</t>
  </si>
  <si>
    <t>Блю Даймонд</t>
  </si>
  <si>
    <t>Эдит</t>
  </si>
  <si>
    <t>Глаука Маджестик Блю</t>
  </si>
  <si>
    <t>Глаука Глобоза</t>
  </si>
  <si>
    <t>Карпатен</t>
  </si>
  <si>
    <t>Лаки Страйк</t>
  </si>
  <si>
    <t>Глаука Супер Блю Сидлинг</t>
  </si>
  <si>
    <t>Сосна кедровая</t>
  </si>
  <si>
    <t>Сосна густоцветковая</t>
  </si>
  <si>
    <t>Алис Веркаде</t>
  </si>
  <si>
    <t>Сосна гибкая</t>
  </si>
  <si>
    <t>Вандервольфс Пирамид</t>
  </si>
  <si>
    <t>Сосна белокорая</t>
  </si>
  <si>
    <t>Шмидта</t>
  </si>
  <si>
    <t>Сосна горная</t>
  </si>
  <si>
    <t>Муго</t>
  </si>
  <si>
    <t>Унцината</t>
  </si>
  <si>
    <t>Гессе</t>
  </si>
  <si>
    <t>Мопс</t>
  </si>
  <si>
    <t>Пумилио</t>
  </si>
  <si>
    <t>Винтер Голд</t>
  </si>
  <si>
    <t>Сосна черная</t>
  </si>
  <si>
    <t>Фастигиата</t>
  </si>
  <si>
    <t>Грин Тауэр</t>
  </si>
  <si>
    <t>Орегон Грин</t>
  </si>
  <si>
    <t>Сосна румелийская</t>
  </si>
  <si>
    <t>Сосна Шверина</t>
  </si>
  <si>
    <t>Сосна веймутовая</t>
  </si>
  <si>
    <t>Блю Шаг</t>
  </si>
  <si>
    <t>Макопин</t>
  </si>
  <si>
    <t>Сосна обыкновенная</t>
  </si>
  <si>
    <t>Ватерери</t>
  </si>
  <si>
    <t>Сосна гималайская</t>
  </si>
  <si>
    <t>Тисс средний</t>
  </si>
  <si>
    <t>Хилли</t>
  </si>
  <si>
    <t>Туя западная</t>
  </si>
  <si>
    <t>Ауреа Нана</t>
  </si>
  <si>
    <t>Брабант</t>
  </si>
  <si>
    <t>Колумна</t>
  </si>
  <si>
    <t>Даника</t>
  </si>
  <si>
    <t>Даника Ауреа</t>
  </si>
  <si>
    <t>Голден Глобе</t>
  </si>
  <si>
    <t>Голден Таффет</t>
  </si>
  <si>
    <t>Холмстрап</t>
  </si>
  <si>
    <t>Литл Чемпион</t>
  </si>
  <si>
    <t>Литл Гиант</t>
  </si>
  <si>
    <t>Мириам</t>
  </si>
  <si>
    <t>Мистер Боулинг Болл</t>
  </si>
  <si>
    <t>Рейнголд</t>
  </si>
  <si>
    <t>Смарагд</t>
  </si>
  <si>
    <t>Тедди</t>
  </si>
  <si>
    <t>Тайни Тим</t>
  </si>
  <si>
    <t>Тотем Смарагд</t>
  </si>
  <si>
    <t>Еллоу Риббон</t>
  </si>
  <si>
    <t>Туя восточная</t>
  </si>
  <si>
    <t>Туя складчатая</t>
  </si>
  <si>
    <t>Випкорд</t>
  </si>
  <si>
    <t>Тсуга канадская</t>
  </si>
  <si>
    <t>Контейнер / ком</t>
  </si>
  <si>
    <t>Условия размещения предварительного заказа:</t>
  </si>
  <si>
    <t>Вид упаковки</t>
  </si>
  <si>
    <t>новинка</t>
  </si>
  <si>
    <t>Гортензия вьющаяся черешковая</t>
  </si>
  <si>
    <t>видовая норма</t>
  </si>
  <si>
    <t>Азалия японская</t>
  </si>
  <si>
    <t>Azalea japonica Arabesk</t>
  </si>
  <si>
    <t>Арабеска</t>
  </si>
  <si>
    <t>Azalea japonica Geisha Purple</t>
  </si>
  <si>
    <t>Гейша Пурпл</t>
  </si>
  <si>
    <t>Berberis thunbergii Pygmy Ruby</t>
  </si>
  <si>
    <t>Пигми Руби</t>
  </si>
  <si>
    <t>Cornus alba Miracle</t>
  </si>
  <si>
    <t>Геркулес</t>
  </si>
  <si>
    <t>Hydrangea paniculata Magical Andes</t>
  </si>
  <si>
    <t>Мэджикал Андес</t>
  </si>
  <si>
    <t>Hydrangea paniculata Magical Candle</t>
  </si>
  <si>
    <t>Мэджикал Кэндл</t>
  </si>
  <si>
    <t>Hydrangea paniculata Magical Lime Sparkle</t>
  </si>
  <si>
    <t>Мэджикал Лайм Спаркл</t>
  </si>
  <si>
    <t>Hydrangea paniculata Magical Moonlight</t>
  </si>
  <si>
    <t>Мэджикал Мунлайт</t>
  </si>
  <si>
    <t>Hydrangea paniculata Pastelgreen Rencolor</t>
  </si>
  <si>
    <t>Пэстел Грин Ренколор</t>
  </si>
  <si>
    <t>Philadelphus Mont Blanc</t>
  </si>
  <si>
    <t>Мон Блан</t>
  </si>
  <si>
    <t>Prunus pumila depressa</t>
  </si>
  <si>
    <t>Слива приземистая</t>
  </si>
  <si>
    <t>Spiraea japonica Merlo Star</t>
  </si>
  <si>
    <t>Мерло Стар</t>
  </si>
  <si>
    <t>Флауэрфеста Уайт</t>
  </si>
  <si>
    <t>Azalea Arabesk</t>
  </si>
  <si>
    <t>Компактный кустарник. Цветки карминно-розового цвета весной и красного цвета летом</t>
  </si>
  <si>
    <t>Azalea Geisha Purple</t>
  </si>
  <si>
    <t>Компактный кустарник. Цветет в конце весны красновато-фиолетовыми воронкообразными цветами.</t>
  </si>
  <si>
    <t>Карликовый кустарник полушаровидной формы. Высота 45см, диаметр 90см, листва пурпуно красная, осенью-ярко-красная.</t>
  </si>
  <si>
    <t>45</t>
  </si>
  <si>
    <t xml:space="preserve">Красивый кустарник высотой200см и шириной кроны . Молодые листья весной и в начале лета зеленые и белые. С конца лета-осенью окрашиваются в пурпурно-розовый цвет. Красные стебли. </t>
  </si>
  <si>
    <t>20</t>
  </si>
  <si>
    <t>Куст высотой 150см, крона 100см. Соцветия узкопирамидальные, сначала салатово-белые, быстро розовеют, затем становятся малиново-розовыми. Цветение в июле-сентябре.</t>
  </si>
  <si>
    <t>Hydrangea paniculata Magical Candle 2</t>
  </si>
  <si>
    <t>Куст компактный, сильно разветвлённый, густооблиственный.Соцветия сначала зеленовато-белые, а к осени розовеют</t>
  </si>
  <si>
    <t>Серия "Мэджикал". Компактный сорт. Высота 80см. Крупные и очень плотные соцветия из звездчатых цветков. Сначала лаймово-белые, постепенно доходит до малинового цвета.</t>
  </si>
  <si>
    <t>Hydrangea paniculata Magical Moonlight1</t>
  </si>
  <si>
    <t>Hydrangea paniculata Magical Moonlight2</t>
  </si>
  <si>
    <t>Серия "Мэджикал" Один из лучших сортов. ОЧЕНЬ КРУПНЫЕ СОЦВЕТИЯ! Плотные и крепкие, меняют цвет от белого до темно-розового. Цветение в июле-сентябре.</t>
  </si>
  <si>
    <t>Hydrangea paniculata Pastelgreen Rencolor 0</t>
  </si>
  <si>
    <t>Hydrangea paniculata Pastelgreen Rencolor 1</t>
  </si>
  <si>
    <t>Цветет с середины июля до конца сенября округлыми соцветиями из стерильных цветков. Цветки постоянно меняют цвет. Гамма пастельная: оттенки кремового, розового, зеленоватого. Пригоден для выращивания в горшках.</t>
  </si>
  <si>
    <t>Морозоустойчивый. Листопадный кустарник высотой 180-200см. Цветет обильно с конца июня-начала июля. Продолжительность цветения 30-40 дней. Соцветия состоят из 3-5 белых полумахровых цветков. Нижний ряд лепестков плотный, без просветов.</t>
  </si>
  <si>
    <t>небольшой кустарничек со стелющимися ветвями, высотой 20см, ширина 1,м. Цветет в апреле-мае  бело-розовыми цветками, одновременно с распусканием листьев,  листва узкая, зеленая, осенью пурпурно-красная. Плоды на 4 год, пурпурно-черные, боьше декоративные, невкусные. Почвопокровный кустарник, для укрепления склонов.</t>
  </si>
  <si>
    <t xml:space="preserve">Французский сорт. Невысокий сорт. Всего 40см высотой, крона 60см. Молодые листья красные, летом золотисто зеленые.Цветет в июле-августе розовыми щитковидными соцветиями. </t>
  </si>
  <si>
    <t>Вишня войлочная</t>
  </si>
  <si>
    <t>Ribes х nidigrolaria Jostaberry</t>
  </si>
  <si>
    <t>Йошта</t>
  </si>
  <si>
    <t>Rubus idaeus BonBonBerry Yummy</t>
  </si>
  <si>
    <t>БонБонБерри Ямми</t>
  </si>
  <si>
    <t>Rubus idaeus Glen Ample</t>
  </si>
  <si>
    <t>Глен Ампл</t>
  </si>
  <si>
    <t>Малино-ежевичный гибрид (Ежемалина)</t>
  </si>
  <si>
    <t>Vaccinium macrocarpon Pilgrim</t>
  </si>
  <si>
    <t>Пилгрим</t>
  </si>
  <si>
    <t>Ribes x nidigrolaria Jostaberry</t>
  </si>
  <si>
    <t>Гибрид крыжовника с чёрной смородиной. Бесшипный, высокий, с раскидистой кроной. Позднего срока созревания. Ягоды сначала зелёные, затем чёрные. Кисло-сладкого вкуса
Устойчив к мучнистой росе и ржавчине.</t>
  </si>
  <si>
    <t>Rubus idaeus BonBonBerry Yummy1</t>
  </si>
  <si>
    <t>Самоопыляемый сорт для балконов и патио, практически без шипов</t>
  </si>
  <si>
    <t xml:space="preserve">Плодоносит в конце июля-августе. Ягоды малиново-красные, очень крупные до 8-10 грамм, твердые, блестящие, транспортабельные. Плодоносит на прошлогодних побегах. </t>
  </si>
  <si>
    <t xml:space="preserve">Раннеспелый, зацветает позднее, чем обычно. Меньше вероятностm повреждения заморозками. Плоды крупные, слегка приплюснутые, синие с восковым налётом, очень вкусные, кисло-сладкие. Кусты морозостойкие, сильнорослые. </t>
  </si>
  <si>
    <t>Карликовый кустарничек. Крона подушковидная. Цветёт в июне. Ягоды созревают в сентябре-октябре, очень плотные, пурпурные. В период плодоношения выглядит очень декоративно</t>
  </si>
  <si>
    <t>Juniperus pfitzeriana Gold Star</t>
  </si>
  <si>
    <t>Juniperus pfitzeriana Mint Julep</t>
  </si>
  <si>
    <t>Juniperus pfitzeriana Old Gold</t>
  </si>
  <si>
    <t>Можжевельник лежачий</t>
  </si>
  <si>
    <t>Juniperus procumbens Nana</t>
  </si>
  <si>
    <t>Juniperus sabina</t>
  </si>
  <si>
    <t>Juniperus squamata Little Joanna</t>
  </si>
  <si>
    <t>Литтл Джоанна</t>
  </si>
  <si>
    <t>Фастигата</t>
  </si>
  <si>
    <t>Picea glauca December</t>
  </si>
  <si>
    <t>Десембер</t>
  </si>
  <si>
    <t>Изели Фастигиата</t>
  </si>
  <si>
    <t>Thuja occidentalis Bright Smaragd</t>
  </si>
  <si>
    <t>Брайт Смарагд</t>
  </si>
  <si>
    <t>Tsuga canadensis</t>
  </si>
  <si>
    <t>Abies alba Fastigiata</t>
  </si>
  <si>
    <t>Abies nordmanniana</t>
  </si>
  <si>
    <t>Пихта белая</t>
  </si>
  <si>
    <t>* заполнить обязательно</t>
  </si>
  <si>
    <t>Abies cephalonica Meyer's Dwarf</t>
  </si>
  <si>
    <t>Пихта кефалинийская</t>
  </si>
  <si>
    <t>Мейерз Дварф</t>
  </si>
  <si>
    <t>Abies lasiocarpa Compacta</t>
  </si>
  <si>
    <t>Пихта шершавоплодная</t>
  </si>
  <si>
    <t>Abies lasiocarpa Green Globe</t>
  </si>
  <si>
    <t>Грин Глоуб</t>
  </si>
  <si>
    <t>Chamaecyparis pisifera Filifera Nana</t>
  </si>
  <si>
    <t>Филифера Нана</t>
  </si>
  <si>
    <t>Chamaecyparis pisifera Sungold</t>
  </si>
  <si>
    <t>Санголд</t>
  </si>
  <si>
    <t>Гинкго Билоба</t>
  </si>
  <si>
    <t>Juniperus communis Repanda</t>
  </si>
  <si>
    <t>Репанда</t>
  </si>
  <si>
    <t>Juniperus conferta Blue Pacific</t>
  </si>
  <si>
    <t>Блю Пасифик</t>
  </si>
  <si>
    <t>Лиственница европейская</t>
  </si>
  <si>
    <t>Microbiota decussata</t>
  </si>
  <si>
    <t>Микробиота перекрестнопарная</t>
  </si>
  <si>
    <t>Picea pungens Sun on the Sky</t>
  </si>
  <si>
    <t>Сан оф зе Скай</t>
  </si>
  <si>
    <t>Pinus heldreichii Compact Gem</t>
  </si>
  <si>
    <t>Компакт Джем</t>
  </si>
  <si>
    <t>Pinus mugo Benjamin</t>
  </si>
  <si>
    <t>Бенджамин</t>
  </si>
  <si>
    <t>Pinus mugo Gnom</t>
  </si>
  <si>
    <t>Гном</t>
  </si>
  <si>
    <t>Pinus mugo Minimops</t>
  </si>
  <si>
    <t>Минимопс</t>
  </si>
  <si>
    <t>Pinus mugo Sherwood Compact</t>
  </si>
  <si>
    <t>Шервуд Компакт</t>
  </si>
  <si>
    <t>Pinus mugo Varella</t>
  </si>
  <si>
    <t>Варелла</t>
  </si>
  <si>
    <t>Pinus nigra Pyramidalis</t>
  </si>
  <si>
    <t>Пирамидалис</t>
  </si>
  <si>
    <t>Pinus parviflora Negishi</t>
  </si>
  <si>
    <t>Сосна мелкоцветковая</t>
  </si>
  <si>
    <t>Негиши</t>
  </si>
  <si>
    <t>Pinus strobus Minima</t>
  </si>
  <si>
    <t>Минима</t>
  </si>
  <si>
    <t>Pinus strobus Radiata</t>
  </si>
  <si>
    <t>Радиата</t>
  </si>
  <si>
    <t>Pinus sylvestris Hibernia</t>
  </si>
  <si>
    <t>Хиберниа</t>
  </si>
  <si>
    <t>Pinus uncinata Hnizdo</t>
  </si>
  <si>
    <t>Сосна крючковатая</t>
  </si>
  <si>
    <t>Хниздо</t>
  </si>
  <si>
    <t>Pseudotsuga menziesii</t>
  </si>
  <si>
    <t>Псевдотсуга Мензиса</t>
  </si>
  <si>
    <t>Глобоза</t>
  </si>
  <si>
    <t>Thuja plicata Can-Can</t>
  </si>
  <si>
    <t>Кан-Кан</t>
  </si>
  <si>
    <t>P14</t>
  </si>
  <si>
    <t>Скумпия кожевенная</t>
  </si>
  <si>
    <t>Cotinus coggygria Lilla</t>
  </si>
  <si>
    <t>Лилла</t>
  </si>
  <si>
    <t>Cotinus coggygria Royal Purple</t>
  </si>
  <si>
    <t>Ройал Пурпл</t>
  </si>
  <si>
    <t>Cotinus coggygria Lilla2</t>
  </si>
  <si>
    <t xml:space="preserve">Карликовая версия сорта Ройал Пурпл с более медленным и компактным ростом. Листья темно-пурпурные, осенью окрашиваются в ярко-красный или оранжевый цвет в зависимости от кислотности почвы. Цветки -нитчатые метелки, создают эффект туманности, бордового цвета. Такой вид держится 1-2 месяца. Бронзовая медаль выставки Плантариум в 2011г. </t>
  </si>
  <si>
    <t>1-1,3м</t>
  </si>
  <si>
    <t>Cotinus coggygria Royal Purple 1</t>
  </si>
  <si>
    <t>Cotinus coggygria Royal Purple 2</t>
  </si>
  <si>
    <t>Очень эффектный, крупный,раскидистый кустарник. Тёмно-пурпурные листья становятся осенью ярко-красными. Цветы собраны в редкие метёлки и во время плодоношения покрываются длинными волосками. Создаётся ощущение пурпурного тумана вокруг куста.</t>
  </si>
  <si>
    <t>Frangula alnus Fastigiata (Ron Williams)</t>
  </si>
  <si>
    <t>Фастигата (Рон Уильямс)</t>
  </si>
  <si>
    <t>Hydrangea arborescens Candybelle Sorbet</t>
  </si>
  <si>
    <t>Кандибелле Сорбет</t>
  </si>
  <si>
    <t>Кустарник с колоновидной кроной, растет медленно. Изящен своей узкой (до 12мм) ажурной листвой, Летом литсва зелёного цвета. Плоды ядовиты.</t>
  </si>
  <si>
    <t>Hydrangea arborescens Candybelle Sorbet_2</t>
  </si>
  <si>
    <t>красивый кустарник с сильными стеблями, с потрясающими темно-розовыми цветами , цветение продолжительное.</t>
  </si>
  <si>
    <t>Hydrangea paniculata Bee Happy</t>
  </si>
  <si>
    <t>Бии Хэппи</t>
  </si>
  <si>
    <t>Hydrangea paniculata Bee Happy_2</t>
  </si>
  <si>
    <t>Компактный кустарник! Жемчужно-белый цвет цветов и блестящие зеленые листья. Форма прямостоячая. Не требует опрыскивания и обработки. Очень продолжительное летнее цветение, подходит для горшков и садов. Восхитительный сладкий запах является хорошим дополнительным свойством.</t>
  </si>
  <si>
    <t>45-55</t>
  </si>
  <si>
    <t>Hydrangea paniculata Bonfire</t>
  </si>
  <si>
    <t>Бонфайр</t>
  </si>
  <si>
    <t>Hydrangea paniculata Bonfire_2</t>
  </si>
  <si>
    <t>Красивый кустарник с сильными стеблями и крепкими цветами. Большие цветочные метелки имеют большие округлые чашелистики, которые меняют цвет в течение всего сезона цветения. Начиная с ярких лаймово-зелено-белых оттенков, медленно переходя к зелено-розовым, а затем к интенсивным темно-розовым цветам.</t>
  </si>
  <si>
    <t>Hydrangea paniculata Petite Cherry</t>
  </si>
  <si>
    <t>Петит Черри</t>
  </si>
  <si>
    <t>Hydrangea paniculata Petite Flori</t>
  </si>
  <si>
    <t>Петит Флори</t>
  </si>
  <si>
    <t>Hydrangea paniculata Petite Lantern</t>
  </si>
  <si>
    <t>Петит Лантерн</t>
  </si>
  <si>
    <t>Hydrangea paniculata Petite Star</t>
  </si>
  <si>
    <t>Петит Стар</t>
  </si>
  <si>
    <t>Hydrangea paniculata Petite Cherry_2</t>
  </si>
  <si>
    <t>Petite® Cherry - это компактная растущая гортензия с плотными и многочисленными цветами. Цветение начинается с июня, что очень рано. Цвет меняется с лаймово-зеленого на темно-красный в сентябре. Растение будет полностью покрыто отличными цветами! Высота до 50 см и ширины около 40 см.</t>
  </si>
  <si>
    <t>Hydrangea paniculata Petite Flori_2</t>
  </si>
  <si>
    <t>Красивый кустарник с сильными стеблями и крепкими цветами. Цветение начинается с июня. Цвет меняется с белого на розовый и темно-красный в сентябре. Достигает высоты около 80 см всего за один год.</t>
  </si>
  <si>
    <t>Hydrangea paniculata Petite Lantern_2</t>
  </si>
  <si>
    <t>Компактная растущая гортензия с многочисленными цветами. Начинает цвести в июле. Цвет начинается с лайма и меняется на белый и заканчивается огромным темно-розовым цветом в октябре. Достигает высоты 80 см и  шириныоколо 40 см.</t>
  </si>
  <si>
    <t>Hydrangea paniculata Petite Star1</t>
  </si>
  <si>
    <t>Hydrangea paniculata Petite Star2</t>
  </si>
  <si>
    <t>Цветет с июня по сентябрь сначала зеленоватыми соцветиями, которые быстро становятся белыми, потом розовеют, а к осени краснеют. Куст компактный, высотой 55см и шириной 90см.</t>
  </si>
  <si>
    <t>Hydrangea paniculata Pink &amp; Rose</t>
  </si>
  <si>
    <t>Hydrangea paniculata Pixio</t>
  </si>
  <si>
    <t>Пиксио</t>
  </si>
  <si>
    <t>Hydrangea paniculata Whitelight</t>
  </si>
  <si>
    <t>Hydrangea paniculata Pink and Rose</t>
  </si>
  <si>
    <t>Красивый кустарник с сильными стеблями с хорошим ветвлением. Равномерное окрашивание соцветий. Цвет меняется с с белого/лаймово-зеленого на зеленый и розовый в сентябре. Достигает высоты около 80 см.</t>
  </si>
  <si>
    <t>Hydrangea paniculata Whitelight1</t>
  </si>
  <si>
    <t>Hydrangea paniculata Whitelight2</t>
  </si>
  <si>
    <t>Компактный куст, соцветия белые, на вершине конуса зеленоватые. Очень продуктивный, обильно цветущий сорт.</t>
  </si>
  <si>
    <t>Перовския лебедолистная</t>
  </si>
  <si>
    <t>компактный кустарничек высотой 60см, шириной 80см не разваливается, цветки фиолетово-синие, цветение длительное около трех месяцев</t>
  </si>
  <si>
    <t>Rhododendron Cunningham's White</t>
  </si>
  <si>
    <t>Рододендрон гибридный</t>
  </si>
  <si>
    <t>Каннингемс Уайт</t>
  </si>
  <si>
    <t>P13</t>
  </si>
  <si>
    <t>C5</t>
  </si>
  <si>
    <t xml:space="preserve">Вечнозеленый раскидистый сильный кустарник.Высота 150см.  Цветение обильное в начале июня. Цветки белые с красновато-коричневым крапом на верхнем лепестке собраны в соцветия по 7-8 шт. </t>
  </si>
  <si>
    <t>Rhododendron Nova Zembla</t>
  </si>
  <si>
    <t>Нова Зембла</t>
  </si>
  <si>
    <t>Rhododendron Nova Zemlba</t>
  </si>
  <si>
    <t>Кустарник с широкой рыхлой кроной. Цветёт с конца мая по середину июня ярко-розовыми с тёмным пятном цветками, собранными в соцветия по 10-12 цветков.</t>
  </si>
  <si>
    <t>Rhododendron Roseum Elegans</t>
  </si>
  <si>
    <t>Розеум Элеганс</t>
  </si>
  <si>
    <t>Rhododendron Catawbiense Grandiflorum</t>
  </si>
  <si>
    <t>Рододендрон кэтевбинский</t>
  </si>
  <si>
    <t>Грандифлорум</t>
  </si>
  <si>
    <t>Бузина чёрная</t>
  </si>
  <si>
    <t>Блэк Бьюти</t>
  </si>
  <si>
    <t>Sambucus nigra Black Lace</t>
  </si>
  <si>
    <t>Блэк Лэйс</t>
  </si>
  <si>
    <t>Sambucus nigra Black Tower</t>
  </si>
  <si>
    <t>Блэк Тауэр</t>
  </si>
  <si>
    <t xml:space="preserve">полушаровидный вечнозеленый раскидистый кустарник цветет в начае июня воронковидными розовыми цветками, собранными в соцветия по 15 </t>
  </si>
  <si>
    <t>Вечнозеленый, раскидистый, сильноветвистый, полушаровидный кустарник. Цветки лиловые с зеленовато-желтым пятном и оранжевым крапом на верхнем лепестке, без запаха, собраны по 13-15 штук в компактные соцветия. Цветет в начале июня. Морозостоек</t>
  </si>
  <si>
    <t>Sambucus nigra Black Lace 1</t>
  </si>
  <si>
    <t>Sambucus nigra Black Lace 2</t>
  </si>
  <si>
    <t>Декоративен весь сезон. Листья тёмно-фиолетовые, почти чёрного цвета, ажурные. Цветёт 3-4 недели светло-розовыми цветками, с лимонным ароматом. Плоды съедобные</t>
  </si>
  <si>
    <t>Sambucus nigra Black Tower 1</t>
  </si>
  <si>
    <t>Sambucus nigra Black Tower 2</t>
  </si>
  <si>
    <t xml:space="preserve">Крупный быстрорастущий кустарник. Листья пурпурно-фиолетовые, резные. Цветёт в июне-июле розовыми душистыми соцветиями. </t>
  </si>
  <si>
    <t>ВЬЮЩИЕСЯ РАСТЕНИЯ (ЛИАНЫ, КЛЕМАТИСЫ)</t>
  </si>
  <si>
    <t>Слабое побегообразование. Лучше освещённость и меньше затрат сил на обрезку. Плодоносит рано, а цветёт поздно. Цветки не повреждаются заморозками. Ягоды хорошего вкуса, голубые, до 20мм в диаметре, урожайност 6-8кт с куста</t>
  </si>
  <si>
    <t>конт.</t>
  </si>
  <si>
    <t>Фото</t>
  </si>
  <si>
    <t>Abies koreana Blue Emperor</t>
  </si>
  <si>
    <t>Блю Эмперор</t>
  </si>
  <si>
    <t>Abies pinsapo Aurea</t>
  </si>
  <si>
    <t>Пихта испанская</t>
  </si>
  <si>
    <t>Chamaecyparis obtusa Aurora</t>
  </si>
  <si>
    <t>Аврора</t>
  </si>
  <si>
    <t>Chamaecyparis pisifera Filifera Aurea</t>
  </si>
  <si>
    <t>Филифера Ауреа</t>
  </si>
  <si>
    <t>Ginkgo biloba</t>
  </si>
  <si>
    <t>Juniperus chinensis Spartan</t>
  </si>
  <si>
    <t>Juniperus communis Goldschatz</t>
  </si>
  <si>
    <t>Голдшатц</t>
  </si>
  <si>
    <t>Picea omorika Pendula</t>
  </si>
  <si>
    <t>Picea pungens Hoopsii</t>
  </si>
  <si>
    <t>Хупси</t>
  </si>
  <si>
    <t>Picea pungens Oldenburg</t>
  </si>
  <si>
    <t>Олденбург</t>
  </si>
  <si>
    <t>Ель ситхинская</t>
  </si>
  <si>
    <t>Карстен Винтерголд</t>
  </si>
  <si>
    <t>Pinus mugo Humpy</t>
  </si>
  <si>
    <t>Хампи</t>
  </si>
  <si>
    <t>Pinus mugo Klostergrun</t>
  </si>
  <si>
    <t>Клостергруен</t>
  </si>
  <si>
    <t>Pinus nigra Helga</t>
  </si>
  <si>
    <t>Хельга</t>
  </si>
  <si>
    <t>Pinus strobus Densa Hill</t>
  </si>
  <si>
    <t>Денса Хилл</t>
  </si>
  <si>
    <t>Pinus strobus Fastigiata</t>
  </si>
  <si>
    <t>Pinus sylvestris Chantry Blue</t>
  </si>
  <si>
    <t>Чантри Блю</t>
  </si>
  <si>
    <t>Pinus sylvestris Viridis Compacta</t>
  </si>
  <si>
    <t>Виридис Компакта</t>
  </si>
  <si>
    <t>Pinus x schwerinii Wiethorst</t>
  </si>
  <si>
    <t>Витхорст</t>
  </si>
  <si>
    <t>Thuja plicata Goldy</t>
  </si>
  <si>
    <t>Голди</t>
  </si>
  <si>
    <t>Tsuga canadensis Jeddeloh</t>
  </si>
  <si>
    <t>Джедделох</t>
  </si>
  <si>
    <t>Pinus mugo Klostergruen</t>
  </si>
  <si>
    <t>Клен дланевидный</t>
  </si>
  <si>
    <t>Acer palmatum Atropurpureum</t>
  </si>
  <si>
    <t>Атропурпуреум</t>
  </si>
  <si>
    <t>Acer palmatum Garnet</t>
  </si>
  <si>
    <t>Гарнет</t>
  </si>
  <si>
    <t>Acer palmatum Katsura</t>
  </si>
  <si>
    <t>Кацура</t>
  </si>
  <si>
    <t>Acer palmatum Orange Dream</t>
  </si>
  <si>
    <t>Орандж Дрим</t>
  </si>
  <si>
    <t>Berberis thunbergii Desperados</t>
  </si>
  <si>
    <t>Десперадос</t>
  </si>
  <si>
    <t>Berberis thunbergii Sunny</t>
  </si>
  <si>
    <t>Санни</t>
  </si>
  <si>
    <t>Berberis thunbergii Sunsation</t>
  </si>
  <si>
    <t>Сансейшн</t>
  </si>
  <si>
    <t>Corylus avellana  Red Majestic</t>
  </si>
  <si>
    <t>Рэд Маджестик</t>
  </si>
  <si>
    <t>Euonymus fortunei Emerald Gaiety</t>
  </si>
  <si>
    <t>Бересклет Форчуна</t>
  </si>
  <si>
    <t>Эмеральд Гаити</t>
  </si>
  <si>
    <t>Euonymus fortunei Emerald 'n Gold</t>
  </si>
  <si>
    <t>Эмеральден Голд</t>
  </si>
  <si>
    <t>Euonymus fortunei Sunspot</t>
  </si>
  <si>
    <t>Санспот</t>
  </si>
  <si>
    <t>Exochorda macrantha The Bride</t>
  </si>
  <si>
    <t>Экзохорда крупноцветная</t>
  </si>
  <si>
    <t>Зе Брайд</t>
  </si>
  <si>
    <t>Exochorda macrantha Magical Springtime</t>
  </si>
  <si>
    <t>Мэджикал Спрингтайм</t>
  </si>
  <si>
    <t>Exochorda macrantha Lotus Moon Pearlbush</t>
  </si>
  <si>
    <t>Лотус Мун Перлбуш</t>
  </si>
  <si>
    <t>Гарденлайт Уайтлайт</t>
  </si>
  <si>
    <t>Hydrangea paniculata Groundbreaker</t>
  </si>
  <si>
    <t>Hydrangea paniculata Magical Vesuvio</t>
  </si>
  <si>
    <t>Мэджикал Везувио</t>
  </si>
  <si>
    <t>Philadelphus Belle Etoile</t>
  </si>
  <si>
    <t>Белле Этоль</t>
  </si>
  <si>
    <t>Physocarpus opulifolius Andre</t>
  </si>
  <si>
    <t>Андре</t>
  </si>
  <si>
    <t>Physocarpus opulifolius Magic Ball</t>
  </si>
  <si>
    <t>Мэджик Болл</t>
  </si>
  <si>
    <t>Rhododendron Catawbiense Boursault</t>
  </si>
  <si>
    <t>Бурсо</t>
  </si>
  <si>
    <t>Syringa vulgaris Mme Lemoine</t>
  </si>
  <si>
    <t>Мадам Лемуан</t>
  </si>
  <si>
    <t>Декоративный кустарник или небольшое деревце высотой до 4м, ширина 2-3м. Крона зонтикообразная, Хорошо разветвляется.  Листья 5-9 пальчатые, сначала красные, потом темно-красные Подходит для контейнеров.</t>
  </si>
  <si>
    <t>4м</t>
  </si>
  <si>
    <t>1,5м</t>
  </si>
  <si>
    <t>1,6м</t>
  </si>
  <si>
    <t>Декоративный кустарник или небольшое деревце с широкой кроной,  хорошо разветвленное Высота 1,5м, ширина кроны 2,5м. Листья сильно рассеченные, 7-лопастные, красные, осенью пурупурно-коричневые. .Подходит для контейнеров.</t>
  </si>
  <si>
    <t>Эффектный декоративный кустарник или изящное днрнвце. Подходит для выращивания в контейнерах. В возрасте 10 лет высота 180см. При достижении 2м начинается рост кроны вширь.Листья 5-лопастные, мелкие, резные, изящные. Весной желтые  с оранжевой каймой, затем светло-зеленые, осенью красновато-оранжевые. Цветет в апреле-мае крсными мелкими цветками.</t>
  </si>
  <si>
    <t>Прямостоящий кустарник или небольшое деревце. Высота 10летнего растения 1,6м, при ширине кроны 0,7м.  Молодая листва золотисто-оранжевого цвета. Осенью красная и оранжевая.. Листья рассеченные, изящные. Подходит для выращивания в контейнерах.</t>
  </si>
  <si>
    <t xml:space="preserve">Новый сорт из серии "Neon". Яркая листва меняет цвет. Компактный кустарник высотой 70см, крона широко-округлая. Листья ярко-коралловые, а старые листья меняют цвет на зеленый. Выглядит эффектно внутри куста зеленый цвет, а на кончиках ветвей от середины-ярко-коралловые. </t>
  </si>
  <si>
    <t>Шаровидная форма, диаметр 1м. Медленнорастущий, годовой прирост 10см. Листва золотисто-желтая, плотная. Иногда на листьях проявляется красная тонкая кайма.</t>
  </si>
  <si>
    <t>Berberis thunbergii Sunsation 1</t>
  </si>
  <si>
    <t>Berberis thunbergii Sunsation 2</t>
  </si>
  <si>
    <t xml:space="preserve"> Высокая декоративность. Листья жёлтые, осенью краснеют, плоды красные, многочисленные, долго не опадают. Сорт неприхотливый, устойчивый к прямым солнечным лучам.</t>
  </si>
  <si>
    <t>Corylus avellana Red Majestic</t>
  </si>
  <si>
    <t>Кустарник. Крона широко-овальная. Листья гофрированные, зеленые с красным и бордовым окрасом. Плодоношение с конца августа по октябрь.</t>
  </si>
  <si>
    <t>Euonymus Emerald Gaiety</t>
  </si>
  <si>
    <t xml:space="preserve">Вечнозелёный кустарник, бело - пёстрый, до 0,3 м высоты и ок. 1 м в диаметре, с годовым приростом ок. 15 см. </t>
  </si>
  <si>
    <t>Euonymus Emerald 'n Gold</t>
  </si>
  <si>
    <t xml:space="preserve">Вечнозелёный кустарник с пёстрыми, жёлто- зелёными листьями, высота до 0,5 м, диаметр ок. 90 см, годовой прирост ок. 10 см. Разросшиеся кусты могут цепляться за опору и ползти вверх, в том числе по стене </t>
  </si>
  <si>
    <t>Euonymus Sunspot</t>
  </si>
  <si>
    <t>Стелющийся вечнозеленый кустарничек.Высота 60см, в ширину разрастается до 120см. В год прирост 10см. Листья в середине сливочно-желтые, по краям темно-зеленые, зимой края розовеют.</t>
  </si>
  <si>
    <t>Exochorda racemosa The Bride</t>
  </si>
  <si>
    <t>Плотный плакучий кустарник до 2 м высотой и 3 м шириной, с куполообразной кроной. Цветение очень обильное – в мае белыми соцветиями</t>
  </si>
  <si>
    <t>Exochorda Magical Springtime2</t>
  </si>
  <si>
    <t>Exochorda Magical Springtime1</t>
  </si>
  <si>
    <t>Новый сорт экзохорды с прямостоячими 1.2м ветвями; отличается цветением на побегах прошлого и текущего года, что гарантирует цветение в сравнении с другими сортами экзохорды: цветение не зависит от зимнего подмерзания кончиков ветвей и бутоны распускаются не только на концах побегов а от основания до самых кончиков; цветы крупные белые: полностью раскрытые.</t>
  </si>
  <si>
    <t>100-120</t>
  </si>
  <si>
    <t>Exochorda Lotus Moon Pearlbush</t>
  </si>
  <si>
    <t>Красивоцветущий кустарник. Высота 120-150 см, ширина 90-120см. Во время цветения в мае полностью покрывается белыми цветками. В бутонах цветки похожи на жемчуг.</t>
  </si>
  <si>
    <t>Суперкарлик,  высота всего 40 см. Зацветает сливо-белым цветом. Дальше розовеет и в полном роспуске становится коралловой.</t>
  </si>
  <si>
    <t>Серия "Мэджикал" Один из лучших сортов. ОЧЕНЬ ЯРКИЕ СОЦВЕТИЯ! Цветки в соцветиях крупные, сначала белые, быстро розовеют и к концу цветения становятся ярко-красными. Цветение на побегах текущего года, побеги жесткие, не требуют опоры. Цветение в июле-сентябре.</t>
  </si>
  <si>
    <t>Сильный куст с крепкими ветвями, высота 130см, ширина 120см, соцветия крупные, сначала белые, затем постепенно розовеют и становятся малиново-розовыми. Цветение июль-сентябрь.</t>
  </si>
  <si>
    <t>Небольшой кустарник с вертикальными основными побегами, медленнорастущий. Цветёт в июне крупными ароматными цветками, белыми с розовым центром. Листва зелёная.</t>
  </si>
  <si>
    <t>Раскидистый кустарник высотой 1,5-2м. Молодая листва розово-красная летом красно-бронзовая, осенью с оранжевыми оттенками.  Цветет кремово-белыми соцветиями из мелких цветков.</t>
  </si>
  <si>
    <t>Компактный и хорошо разветвленный кустарник. Высота 120см. Не требует особого ухода. Молодые побеги красные, листья сначала красноватые, потом становятся оранжево-желтыми, осенью окрашиваются в пурпурно-фиолетовые оттенки. Соцветия белые. появляются летом.</t>
  </si>
  <si>
    <t>Кустарник с округлой, раскидистой кроной, во взрослом состоянии достигает высоты 150см, ширина 200см. Цветки лавандовые, собраны в крупные соцветия по 15-20шт. Листва кожистая, зеленая.</t>
  </si>
  <si>
    <t>Syringa vulgaris Mme. Lemoine</t>
  </si>
  <si>
    <t>Белая сирень. Махровая. Соцветия широко-пирамидальные. Куст средней высоты, компактный. Цветение обильное, продолжительное. Срок цветения средний.</t>
  </si>
  <si>
    <t>Actinidia arguta Issai</t>
  </si>
  <si>
    <t>Иссаи</t>
  </si>
  <si>
    <t>Жимолость камчатская</t>
  </si>
  <si>
    <t>Декоративная лиана со вкусными плодами (мини киви). Сильнорослая. Годовой прирост 1-2м.Плодоносит на 2-3 год от посадки. Плоды созревают в октябре. Двуполая, самоопыляющаяся</t>
  </si>
  <si>
    <t>Hydrangea paniculata Candy Love</t>
  </si>
  <si>
    <t>Hydrangea paniculata Colourful Cocktail</t>
  </si>
  <si>
    <t>Hydrangea paniculata Little Rosy</t>
  </si>
  <si>
    <t>Hydrangea paniculata Milk &amp; Honey</t>
  </si>
  <si>
    <t>Hydrangea paniculata Pinky Promise</t>
  </si>
  <si>
    <t>Hydrangea paniculata Raspberry Pink</t>
  </si>
  <si>
    <t>Hydrangea paniculata Royal Flower</t>
  </si>
  <si>
    <t>Hydrangea paniculata Strawberry Blossom</t>
  </si>
  <si>
    <t>Hydrangea paniculata Sugar Rush</t>
  </si>
  <si>
    <t>Hydrangea paniculata Summer Snow</t>
  </si>
  <si>
    <t>Куст высотой 130см, шириной 150см. Цветение 100 дней. Каждые 4  недели меняется цвет соцветий. Соцветия конусовидные, очень плотные, от зеленовато-белого до насыщенно-малиново-розового.</t>
  </si>
  <si>
    <t>Куст высотой и шириной 1м, Цветение в июле-сентябре цветки крупные, сначала кремовые, потом малиновые.</t>
  </si>
  <si>
    <t>Компактная форма. Высота и ширина 60см, соцветия округлые, белые, потом розовеют, длительно цветет июль-октябрь, подходит для контейнеров.</t>
  </si>
  <si>
    <t>Компактная форма. Высота 60см, ширина 70см, соцветия кремового цвета,потом слегка румянятся, листья темно-зеленые. Цветет длительно июль-сентябрь.</t>
  </si>
  <si>
    <t>Куст небольшой 70см, с прочными стеблями и темно-зеленой листвой. Цветение с июля по сентябрь ослепительно-белыми соцветиями, которые постепенно становятся ярко-розовыми</t>
  </si>
  <si>
    <t>Куст среднего размера. Высота 100см, ширина 90см. Стебли сильные, соцветия крупные, конические, сначала белые, потом постепенно розовеют и становятся ярко-малиновыми. Цветение июль-сентябрь.</t>
  </si>
  <si>
    <t>Прочный куст высотой 100см, шириной 70см. Цветет в июле-сентябре очень крупными белоснежными соцветиями, которые позже приобретают нежно-розовый цвет.</t>
  </si>
  <si>
    <t>Куст с очень сильными ветвями.Высотой 100, шириной 120см. Цветет с июля до октября крупными конусовидными белыми соцветиями , позже становятся ярко-розовыми и малиновыми.</t>
  </si>
  <si>
    <t>Куст высотой и шириной 80см. Цветет в июле-сентябре белоснежными соцветиями. Цвет соцветий не меняется.</t>
  </si>
  <si>
    <t>Куст высотой 100см, шириной 90см. Соцветия белые, конические, цвет не меняют. Цветение в июле-сентябре.</t>
  </si>
  <si>
    <t>C3</t>
  </si>
  <si>
    <t>Acer palmatum Orangeola</t>
  </si>
  <si>
    <t>Оранжеола</t>
  </si>
  <si>
    <t>P9,5</t>
  </si>
  <si>
    <t>Berberis thunbergii Limoncello BailErin</t>
  </si>
  <si>
    <t>Буддлея Давида</t>
  </si>
  <si>
    <t>Buddleja davidii Nanho Blue</t>
  </si>
  <si>
    <t>Нано Блю</t>
  </si>
  <si>
    <t>Buddleja davidii Pink Delight</t>
  </si>
  <si>
    <t>Пинк Делайт</t>
  </si>
  <si>
    <t>Buddleja davidii Royal Red</t>
  </si>
  <si>
    <t>Ройал Ред</t>
  </si>
  <si>
    <t>Buddleja davidii White Profusion</t>
  </si>
  <si>
    <t>Уайт Профьюжн</t>
  </si>
  <si>
    <t>Cornus alba Nightfall</t>
  </si>
  <si>
    <t>Найтфолл</t>
  </si>
  <si>
    <t>Гортензия крупнолистовая</t>
  </si>
  <si>
    <t>Hydrangea macrophylla Leuchtfeuer</t>
  </si>
  <si>
    <t>Лёйхфейер</t>
  </si>
  <si>
    <t>Hydrangea paniculata Bee Green</t>
  </si>
  <si>
    <t>Бии Грин</t>
  </si>
  <si>
    <t>Hydrangea paniculata Pinklight</t>
  </si>
  <si>
    <t>Гарденлайт Пинклайт</t>
  </si>
  <si>
    <t>Hydrangea paniculata Framboisine</t>
  </si>
  <si>
    <t>Фрамбуазин</t>
  </si>
  <si>
    <t>P9 25-30</t>
  </si>
  <si>
    <t>Hydrangea paniculata Magical Matterhorn</t>
  </si>
  <si>
    <t>Мэджикал Маттерхорн</t>
  </si>
  <si>
    <t>Hydrangea paniculata Magical Mont Blanc</t>
  </si>
  <si>
    <t>Мэджикал Мон Блан</t>
  </si>
  <si>
    <t>Hydrangea paniculata Minty Spirit</t>
  </si>
  <si>
    <t>Минти Спирит</t>
  </si>
  <si>
    <t>Hydrangea paniculata Prim Red</t>
  </si>
  <si>
    <t>Прим Рэд</t>
  </si>
  <si>
    <t>Hydrangea quercifolia Alice</t>
  </si>
  <si>
    <t>Гортензия дуболистная</t>
  </si>
  <si>
    <t>Алиса</t>
  </si>
  <si>
    <t>Hydrangea quercifolia Amethyst</t>
  </si>
  <si>
    <t>Аметист</t>
  </si>
  <si>
    <t>Hydrangea quercifolia Burgundy</t>
  </si>
  <si>
    <t>Бургунди</t>
  </si>
  <si>
    <t>Hydrangea quercifolia Tara</t>
  </si>
  <si>
    <t>Тара</t>
  </si>
  <si>
    <t>Kerria japonica Pleniflora</t>
  </si>
  <si>
    <t>Керрия японская</t>
  </si>
  <si>
    <t>Пленифлора</t>
  </si>
  <si>
    <t>Physocarpus opulifolius Spicy Devil</t>
  </si>
  <si>
    <t>Лапчатка кустарниковая</t>
  </si>
  <si>
    <t>Potentilla fruticosa Manchu</t>
  </si>
  <si>
    <t>Манчу</t>
  </si>
  <si>
    <t>Prunus Carmine Jewel</t>
  </si>
  <si>
    <t>Sambucus nigra Laced Up</t>
  </si>
  <si>
    <t>Лейсед Ап</t>
  </si>
  <si>
    <t>Stephanandra incisa Crispa</t>
  </si>
  <si>
    <t>Стефанандра надрезнолистная</t>
  </si>
  <si>
    <t>Syringa Red Pixie</t>
  </si>
  <si>
    <t>Сирень</t>
  </si>
  <si>
    <t>Рэд Пикси</t>
  </si>
  <si>
    <t>Вейгела</t>
  </si>
  <si>
    <t>Очень яркий кустарник или маленькое деревце. В 10 лет достигает высоты 1м, ширина кроны 1,5м, максимальная высота, Лисва весной  и осенью красно-оранжевая, летом бронзово-красно-зеленые. Крона плотная, слегка пониклой формы, листья глубоко-рассеченные, ажурные Повышенна жаростойкость.</t>
  </si>
  <si>
    <t>1-2,4м</t>
  </si>
  <si>
    <t>3-4м</t>
  </si>
  <si>
    <t>2-3м</t>
  </si>
  <si>
    <t>1-1,5м</t>
  </si>
  <si>
    <t>6м</t>
  </si>
  <si>
    <t>4-5м</t>
  </si>
  <si>
    <t>Листопадный кустарник. Обильно и продолжительно цветет длинными колосовидными соцветиями. Зимует с укрытием.</t>
  </si>
  <si>
    <t>150-200</t>
  </si>
  <si>
    <t>Buddleja davidii Nanho Blue 1</t>
  </si>
  <si>
    <t>Buddleja davidii Nanho Blue 2</t>
  </si>
  <si>
    <t>Кустарник для одиночных посадок и изгородей. С самой темной листвой. Молодая листва темно-зеленая, постепенно становится темно-фиолетовой. Зимой побеги красного цвета украшают сад. Вырастает до 1,5м.</t>
  </si>
  <si>
    <t>Hydrangea macrophylla Leuchtfeuer 1</t>
  </si>
  <si>
    <t>Листва блестящая, тёмно-зелёная. Край зубчатый. Цветёт в июне-августе соцветиями кораллового цвета  (P12)</t>
  </si>
  <si>
    <t>Карликовый сорт. Высота растения 60-70см. Цветение продолжительное. Соцветия лаймового цвета. Ароматные. Сорт подходит для выращивания в горшках.</t>
  </si>
  <si>
    <t>Hydrangea paniculata Pinklight2</t>
  </si>
  <si>
    <t>Компактный куст высотой 1м. Ширина 80см. Ветви прямостоячие, растение подходит для выращивания на балконе, в контейнерах. Соцветия сначала лаймово-кремового цвета, постепенно розовеют осенью становятся интенсивнее.</t>
  </si>
  <si>
    <t>Куст компактный, 110-130см высотой и 100-110см шириной. Цветет в июле-сентябре множеством небольших конусовидных плотных соцветий. Цветки сначала белые, затем быстро окрашиваются в ярко-малиновый цвет.</t>
  </si>
  <si>
    <t>110-130</t>
  </si>
  <si>
    <t>Сери "Мэджикал" Куст высотой 120см, диаметр кроны 150см. Цветет в июле-сентябре ОЧЕНЬ КРУПНЫМИ (до 30см) и плотными пирамидальными соцветиями. Цвет белый с зеленой макушкой.</t>
  </si>
  <si>
    <t>Серия "Мэджикал" Один из лучших сортов. ОЧЕНЬ КРУПНЫЕ СОЦВЕТИЯ! Плотные и крепкие, широкие белые пирамиды с зеленоватой верхушкой. Цветение в июле-сентябре.</t>
  </si>
  <si>
    <t>куст высотой и шириной 1м. Соцветия конические, чисто белого цвета, не розовеют.</t>
  </si>
  <si>
    <t>Куст компактный 150см, зацветает на побегах прошлого года очень рано,  с начала июня. После обрезки отцветших соцветий дает повторное цветение на новых побегах. Соцветия кремово-белые, быстро розовеют, в итоге становятся красными.</t>
  </si>
  <si>
    <t>Кустарник высотой 2,5м. Листья дубовой формы, опушенные снизу. Осенью окрашиваются в малиновый цвет, белые соцветия до 30 см длиной. Цветет в июне-августе.</t>
  </si>
  <si>
    <t>Очень эффектный сорт. Высота куста 180см. Красивая листва дубовой формы. Летом зеленого, а осенью бордово-красного цвета. Цветет в июле-сентябре. Удлиненные соцветия сначала белые, потом розовеют, осенью становятся пурпурными.</t>
  </si>
  <si>
    <t>кустарник высотой до 300см, листья имеют форму листьев дуба, осенью окрашиваются в пурпурный цвет. Соцветия из плодущих и стерильных цветков длиной до 30см.</t>
  </si>
  <si>
    <t>Кустарник с дубовидными листьями, высота 125см. Соцветия конусовидные, цветки плотно прижаты друг к другу.Из-за плотности соцветия образуют интересную губчатую структуру. Соцветия сначала зеленовато-белые, затем кремово-белые. Листья осенью окрашиваются в бронзовые и красные оттенки.</t>
  </si>
  <si>
    <t>Кустарник, до 1,5 м высоты и 2 м в диаметре, годовой прирост ок. 15 см. Цветки махровые золотисто - жёлтые (помпоны) ок. 3 см в диаметре. Цветёт обильно в конце мая - начале июня. Предпочитает солнечные или полутенистые места, требует кислой почвы.</t>
  </si>
  <si>
    <t>Карликовый сорт, высота 60см. Крона плотная, кустистая, это очень хорошо ветвящийся сорт. Диаметр кроны 70см. Молодая листва красно-оранжевого цвета, в полном роспуске -красно-бордовая. Цветет в июне белыми цветками.</t>
  </si>
  <si>
    <t>Невысокий декоративный кустарник, подходит для одиночных посадок и для изгороди. Высота 90-120см, молодые листья оранжево-желтые, затем становятся фиолетово-красными.</t>
  </si>
  <si>
    <t>почвопокровный подушковидный кустарник, высота 50см, ширина 100см, цветение белыми цветками в диаметре 2,5см, с июня по октябрь. Листва темно-зеленая</t>
  </si>
  <si>
    <t xml:space="preserve">Колонновидный сорт с черной листвой и розовыми соцветиями. Цветение в июне Высота 180см, ширина кроны 90см. </t>
  </si>
  <si>
    <t>Stephanandra incisa Crispa 1</t>
  </si>
  <si>
    <t>Stephanandra incisa Crispa 2</t>
  </si>
  <si>
    <t>Популярный низкорослый кустарник до 50-80см высотой с дугообразными  ветвями коричнево-красного цвета. Соприкасаясь с землей, ветви укореняются,  образуя плотный коврик, Осенью желто-оранжево-красная листва.</t>
  </si>
  <si>
    <t>50-80</t>
  </si>
  <si>
    <t>низкорослая сирень высотой 100-180см, диаметром 150см, обильно цветет в мае-июне, иногда повторяет цветение в конце лета. Бутоны пурпурные, цветки от темно до светло-розовых.</t>
  </si>
  <si>
    <t>75</t>
  </si>
  <si>
    <t>Клематис</t>
  </si>
  <si>
    <t>Clematis Hania</t>
  </si>
  <si>
    <t>Ханья</t>
  </si>
  <si>
    <t>Clematis Hania_K2</t>
  </si>
  <si>
    <t>С великолепными крупными, двуцветными бархатистыми цветками: искристо-красными с розовой каймой и контрастными золотистыми тычинками в середине. Цветёт долго и обильно, с конца мая до августа, с перерывом в июле. Весной лучше слегка обрезать, 150 cм от основания.</t>
  </si>
  <si>
    <t>Lonicera kamtschatica Strawberry Sensation</t>
  </si>
  <si>
    <t>Строуберри Сенсейшн</t>
  </si>
  <si>
    <t>Rubus idaeus Heritage</t>
  </si>
  <si>
    <t>Херитейдж</t>
  </si>
  <si>
    <t>Rubus idaeus Willamette</t>
  </si>
  <si>
    <t>Вилламетта</t>
  </si>
  <si>
    <t>Vaccinium macrocarpon Crowley</t>
  </si>
  <si>
    <t>Кроули</t>
  </si>
  <si>
    <t>Vaccinium vitis-idaea Koralle</t>
  </si>
  <si>
    <t>Коралл</t>
  </si>
  <si>
    <t xml:space="preserve">	Средне-поздний сорт. Средняя урожайность 3,6кг (до 4,5кг) с куста. Плоды крупные, сладкие и ароматные, длиной около 2-3 см, эллиптической, закругленной формы, иногда даже шаровидные. Куст куполовидный, сильнорослый, хорошо разветвляющийся, высотой и шириной до 150 см </t>
  </si>
  <si>
    <t>Ремонтантный сорт. Куст мощный, невысокий. Побегообразование слабое. Ягоды куполообразные,3,7 г, среднего размера, не осыпаются. Урожайность высокая.Количество шипов среднее. Начало плодоношения с конца июня.</t>
  </si>
  <si>
    <t>Сильнорослый, ранний сорт. После выведения получил широкое распространение для промышленного производства в странах с умеренным климатом. Созревает в начале июля. Плоды очень сладкие, хорошо держат форму в переработке и заморозке. Очен ароматные</t>
  </si>
  <si>
    <t>Rubus Raspberry Tower (Hara)</t>
  </si>
  <si>
    <t xml:space="preserve">Сорт выведен Хара Сан (Hara San) из Японии. Назван селекционером «малиновое дерево».  Вертикальный габитус, высота 200 см x ширина 60 см. Никаких опор не требуется. Жесткие прямостоячие побеги, покрытые шипами. Плоды мелкие (около 2 см), ярко-красные, шаровидные. Длительный период плодоношения, в течение всего лета (с июня по август).  </t>
  </si>
  <si>
    <t>Среднеранний сорт.Кустик высотой 20см, побеги стелются до 1м. Цветение в июне-июле бело-розовыми цветками. Плодоношение в сентябре-октябре темно-красными кислыми ягодами. Ягоды хорошо транспортируются и долго хранятся. Масса ягоды 1,6-1,8г.</t>
  </si>
  <si>
    <t>Кустики высотой 30см и длиной побегов 50-100см. Урожайность 120г с кустика. Дает 2 урожая: в июле-августе и в сентябре-октябре. Ягоды ярко-красные сладковато-кислого вкуса.</t>
  </si>
  <si>
    <t>Chamaecyparis lawsoniana Columnaris</t>
  </si>
  <si>
    <t>Кипарисовик Лавсона</t>
  </si>
  <si>
    <t>Chamaecyparis lawsoniana Green Pillar</t>
  </si>
  <si>
    <t>Грин Пиллар</t>
  </si>
  <si>
    <t>P13 (C1) 40-45</t>
  </si>
  <si>
    <t>Chamaecyparis lawsoniana Pelts Blue</t>
  </si>
  <si>
    <t>Пельтс Блю</t>
  </si>
  <si>
    <t>Chamaecyparis lawsoniana Snow White</t>
  </si>
  <si>
    <t>Сноу Уайт</t>
  </si>
  <si>
    <t>P13 (C1) 30-35</t>
  </si>
  <si>
    <t>Chamaecyparis lawsoniana Yvonne</t>
  </si>
  <si>
    <t>Ивонн</t>
  </si>
  <si>
    <t>Chamaecyparis pisifera Blue Moon</t>
  </si>
  <si>
    <t>Блю Мун</t>
  </si>
  <si>
    <t>Тедди Беар</t>
  </si>
  <si>
    <t>P9 10-15</t>
  </si>
  <si>
    <t>P15 (C1,5) 35-40</t>
  </si>
  <si>
    <t>P17 (C2) 35-40</t>
  </si>
  <si>
    <t>P13 (C1) 50-55</t>
  </si>
  <si>
    <t>Juniperus conferta Sunflower</t>
  </si>
  <si>
    <t>Санфлауэр</t>
  </si>
  <si>
    <t>P15 (C1,5) 25-30</t>
  </si>
  <si>
    <t>Juniperus communis Lemon Carpet</t>
  </si>
  <si>
    <t>Лемон Карпет</t>
  </si>
  <si>
    <t>Juniperus pfitzeriana Blue and Gold</t>
  </si>
  <si>
    <t>Блю энд Голд</t>
  </si>
  <si>
    <t>Picea abies Tompa</t>
  </si>
  <si>
    <t>Томпа</t>
  </si>
  <si>
    <t>P15 (C1,5) 30-35</t>
  </si>
  <si>
    <t>Pinus densiflora Low Glow</t>
  </si>
  <si>
    <t>Лоу Глоу</t>
  </si>
  <si>
    <t>Pinus mugo Heideperle</t>
  </si>
  <si>
    <t>Хейдперле</t>
  </si>
  <si>
    <t>Pinus mugo mughus</t>
  </si>
  <si>
    <t>Мугус</t>
  </si>
  <si>
    <t>Офир</t>
  </si>
  <si>
    <t>Pinus nigra Richard</t>
  </si>
  <si>
    <t>Ричард</t>
  </si>
  <si>
    <t>Pinus schwerinii Wiethorst</t>
  </si>
  <si>
    <t>Pinus strobus Green Twist</t>
  </si>
  <si>
    <t>Грин Твист</t>
  </si>
  <si>
    <t>Тайни Курлз</t>
  </si>
  <si>
    <t>P13 (C1) 25-30</t>
  </si>
  <si>
    <t>Thuja occidentalis Degroots Spire</t>
  </si>
  <si>
    <t>Дегротс Спайр</t>
  </si>
  <si>
    <t>C7,5 30-40cm</t>
  </si>
  <si>
    <t>C7,5 25-30cm</t>
  </si>
  <si>
    <t>C7,5 40-50cm</t>
  </si>
  <si>
    <t>Chamaecyparis lawsoniana Green Globe</t>
  </si>
  <si>
    <t>C3 20-25cm</t>
  </si>
  <si>
    <t>C2 15-20cm</t>
  </si>
  <si>
    <t>C7,5 30-35cm</t>
  </si>
  <si>
    <t>Chamaecyparis obtusa Juniperoides</t>
  </si>
  <si>
    <t>Юнипероидес</t>
  </si>
  <si>
    <t>C2 12-15cm</t>
  </si>
  <si>
    <t>Chamaecyparis obtusa Yellow Teddy Bear</t>
  </si>
  <si>
    <t>Йеллоу Тедди Беар</t>
  </si>
  <si>
    <t>C3 25-30cm</t>
  </si>
  <si>
    <t>Chamaecyparis pisifera Nana Bergh's</t>
  </si>
  <si>
    <t>Нана Бергс</t>
  </si>
  <si>
    <t>Chamaecyparis pisifera Tsukumo</t>
  </si>
  <si>
    <t>Цукумо</t>
  </si>
  <si>
    <t>Ginkgo biloba Troll</t>
  </si>
  <si>
    <t>Juniperus communis Hibernica Prostrata</t>
  </si>
  <si>
    <t>Хиберника Прострата</t>
  </si>
  <si>
    <t>Juniperus conferta Silver Mist</t>
  </si>
  <si>
    <t>Сильвер Мист</t>
  </si>
  <si>
    <t>C10 70-80cm</t>
  </si>
  <si>
    <t>C3 15-20cm</t>
  </si>
  <si>
    <t>Larix kaempferi Magic Gold</t>
  </si>
  <si>
    <t>Мэджик Голд</t>
  </si>
  <si>
    <t>C3 30-40cm</t>
  </si>
  <si>
    <t>Picea glauca Echiniformis</t>
  </si>
  <si>
    <t>Эхиниформис</t>
  </si>
  <si>
    <t>Лилипут</t>
  </si>
  <si>
    <t>Picea glauca Sun on the Sky</t>
  </si>
  <si>
    <t>Picea mariana Nana</t>
  </si>
  <si>
    <t>Ель черная</t>
  </si>
  <si>
    <t>C5 25-30cm</t>
  </si>
  <si>
    <t>C10 50-60cm</t>
  </si>
  <si>
    <t>C10 40-50cm</t>
  </si>
  <si>
    <t>Pinus koraiensis Blue Ball</t>
  </si>
  <si>
    <t>Блю Болл</t>
  </si>
  <si>
    <t>Pinus mugo Lilliput</t>
  </si>
  <si>
    <t>Pinus mugo March</t>
  </si>
  <si>
    <t>Марч</t>
  </si>
  <si>
    <t>Pinus parviflora Bonsai</t>
  </si>
  <si>
    <t>Бонсаи</t>
  </si>
  <si>
    <t>C5 30-40cm</t>
  </si>
  <si>
    <t>Thuja occidentalis Amber Glow</t>
  </si>
  <si>
    <t>Амбер Глоу</t>
  </si>
  <si>
    <t>Thuja occidentalis Brobeck's Tower</t>
  </si>
  <si>
    <t>Бробекс Тауэр</t>
  </si>
  <si>
    <t>C3 40-50cm</t>
  </si>
  <si>
    <t>Thuja occidentalis Filiformis</t>
  </si>
  <si>
    <t>Филиформис</t>
  </si>
  <si>
    <t>Thuja occidentalis Heartland Snow</t>
  </si>
  <si>
    <t>Хертленд Сноу</t>
  </si>
  <si>
    <t>Thuja occidentalis Kraznal</t>
  </si>
  <si>
    <t>Кразнал</t>
  </si>
  <si>
    <t>Thuja occidentalis Little Filly</t>
  </si>
  <si>
    <t>Литтл Филли</t>
  </si>
  <si>
    <t>Thuja occidentalis Maks</t>
  </si>
  <si>
    <t>Макс</t>
  </si>
  <si>
    <t>Thuja occidentalis Miss Frosty</t>
  </si>
  <si>
    <t>Мисс Фрости</t>
  </si>
  <si>
    <t>Thuja occidentalis Zmatlik</t>
  </si>
  <si>
    <t>Tsuga canadensis Coles Prostrate</t>
  </si>
  <si>
    <t>Коулс Прострэйт</t>
  </si>
  <si>
    <t>Tsuga canadensis Popeleski</t>
  </si>
  <si>
    <t>Попелески</t>
  </si>
  <si>
    <t>Pinus strobus Bergman's Mini</t>
  </si>
  <si>
    <t>Pinus strobus Blue Clovers</t>
  </si>
  <si>
    <t>Pinus strobus Greg</t>
  </si>
  <si>
    <t>Pinus strobus Louie</t>
  </si>
  <si>
    <t>Pinus strobus Secrest</t>
  </si>
  <si>
    <t>Pinus strobus Tiny Curls</t>
  </si>
  <si>
    <t>Бергманс Мини</t>
  </si>
  <si>
    <t>Блю Клаверс</t>
  </si>
  <si>
    <t>Грег</t>
  </si>
  <si>
    <t>Лоуи</t>
  </si>
  <si>
    <t>Секрест</t>
  </si>
  <si>
    <t>Тайни Курлс</t>
  </si>
  <si>
    <t>Гортензии серии Hydrangea Living Creations (в контейнерах)</t>
  </si>
  <si>
    <t>Hydrangea paniculata Cotton Cream</t>
  </si>
  <si>
    <t>Hydrangea paniculata Infinity</t>
  </si>
  <si>
    <t>Hydrangea paniculata Little Apple</t>
  </si>
  <si>
    <t>Hydrangea paniculata Little Blossom</t>
  </si>
  <si>
    <t>Hydrangea paniculata Little Love</t>
  </si>
  <si>
    <t>Hydrangea paniculata Red Velvet</t>
  </si>
  <si>
    <t>Куст высотой и шириной 80см.Соцветия сатиново-кремовые плотные, широкопирамидальные цветут в июле-сентябре.</t>
  </si>
  <si>
    <t>Куст компактный. Цветение очень длительное с июня по октябрь. Соцветия белые, затем постепенно краснеют.</t>
  </si>
  <si>
    <t xml:space="preserve">Куст крмпактный высотой до 1м. Ветви прочные, куст не разваливается.  Цветение обильное. Молодые соцветия плотные, почти округлые, с широким основанием, цвета зеленого яблока или лайма, долго держат такой интенсивный окрас. Цветение 100 дней , к концу цветения соцветия светлеют и приобретают розоватый оттенок. </t>
  </si>
  <si>
    <t>Очень компактный куст. Листва темно-зеленая. Высота 80см, цветение в июле-сентябре белыми плотными конусовидными соцветиями, которые постепенно розовеют.</t>
  </si>
  <si>
    <t>Кустик высотой 90см, шириной 80см. Цветение июль-сентябрь в течение 100дней. Соцветия округлые, меняют окраску от зеленого к кремовому, а затем становятся розовыми, подрумяниваясь постепенно</t>
  </si>
  <si>
    <t>Куст веерообразный шириной 80см, высотой до 100см. Конические соцветия сначала белые, потом становтся ярко-розовыми и постепенно достигают рубинового цвета. Цветение не менее 100 дней.</t>
  </si>
  <si>
    <t>Acer palmatum Bloodgood</t>
  </si>
  <si>
    <t>Блоодгуд</t>
  </si>
  <si>
    <t>Acer palmatum Wilson's Pink Dwarf</t>
  </si>
  <si>
    <t>Уилсонс Пинк Дварф</t>
  </si>
  <si>
    <t>Клён ширасаванский</t>
  </si>
  <si>
    <t>Acer shirasawanum Jordan</t>
  </si>
  <si>
    <t>Джордан</t>
  </si>
  <si>
    <t>Azalea japonica Babuschka</t>
  </si>
  <si>
    <t>Бабушка</t>
  </si>
  <si>
    <t>Azalea japonica Elsie Lee</t>
  </si>
  <si>
    <t>Элси Ли</t>
  </si>
  <si>
    <t>Buddleja davidii Butterfly Candy Little Ruby</t>
  </si>
  <si>
    <t>Баттерфляй Кенди Литтл Руби</t>
  </si>
  <si>
    <t>Buddleja davidii Black Knight</t>
  </si>
  <si>
    <t>Блэк Найт</t>
  </si>
  <si>
    <t>Buddleja davidii Border Beauty</t>
  </si>
  <si>
    <t>Бордер Бьюти</t>
  </si>
  <si>
    <t>Cercis canadensis Pink Pompon</t>
  </si>
  <si>
    <t>Церцис канадский</t>
  </si>
  <si>
    <t>Пинк Пом Помс</t>
  </si>
  <si>
    <t>C4 60-80 cm</t>
  </si>
  <si>
    <t>Corylus avellana  Medusa</t>
  </si>
  <si>
    <t>Медуза</t>
  </si>
  <si>
    <t>Deutzia hybrida Strawberry Fields</t>
  </si>
  <si>
    <t>Дейция гибридная</t>
  </si>
  <si>
    <t>Строуберри Филдс</t>
  </si>
  <si>
    <t>Deutzia scabra Pride of Rochester</t>
  </si>
  <si>
    <t>Дейция шершавая</t>
  </si>
  <si>
    <t>Прайд оф Рочестер</t>
  </si>
  <si>
    <t>Eleutherococcus sieboldianus Variegatus</t>
  </si>
  <si>
    <t>Элеутерокок зибольда</t>
  </si>
  <si>
    <t>Вариегатус</t>
  </si>
  <si>
    <t>Exochorda racemosa Blushing Pearl</t>
  </si>
  <si>
    <t>Экзохорда кистистая</t>
  </si>
  <si>
    <t>Блашинг Перл</t>
  </si>
  <si>
    <t>Hydrangea arborescens Candybelle Stand Up Pink</t>
  </si>
  <si>
    <t>Кандибелле Стендап Пинк</t>
  </si>
  <si>
    <t>Hydrangea arborescens Candybelle Stand-up white</t>
  </si>
  <si>
    <t>Кандибелле Стендап Уайт</t>
  </si>
  <si>
    <t>Hydrangea arborescens FlowerWOW First Editions®</t>
  </si>
  <si>
    <t>Hydrangea macrophylla Blue Power</t>
  </si>
  <si>
    <t>Блю Пауэр</t>
  </si>
  <si>
    <t>Hydrangea macrophylla Bodensee</t>
  </si>
  <si>
    <t>Боденси</t>
  </si>
  <si>
    <t>Hydrangea macrophylla Bouquet Rose</t>
  </si>
  <si>
    <t>Букет Роуз</t>
  </si>
  <si>
    <t>Hydrangea macrophylla Chocolate</t>
  </si>
  <si>
    <t>Чоколейт</t>
  </si>
  <si>
    <t>Hydrangea macrophylla Dark Angel</t>
  </si>
  <si>
    <t>Дарк Ангел</t>
  </si>
  <si>
    <t>Hydrangea macrophylla Doppio Azzurro</t>
  </si>
  <si>
    <t>Доппио Адзурро</t>
  </si>
  <si>
    <t>Hydrangea macrophylla Doppio Bianco</t>
  </si>
  <si>
    <t>Доппио Бьянко</t>
  </si>
  <si>
    <t>Hydrangea macrophylla Double Pink Love</t>
  </si>
  <si>
    <t>Дабл Пинк Лов</t>
  </si>
  <si>
    <t>Hydrangea macrophylla Eclips First Editions®</t>
  </si>
  <si>
    <t>Эклипс First Editions®</t>
  </si>
  <si>
    <t>Hydrangea macrophylla Early Blue</t>
  </si>
  <si>
    <t>Эрли Блю</t>
  </si>
  <si>
    <t>Hydrangea macrophylla Florentina</t>
  </si>
  <si>
    <t>Флорентина</t>
  </si>
  <si>
    <t>Hydrangea macrophylla Floria</t>
  </si>
  <si>
    <t>Флория</t>
  </si>
  <si>
    <t>Hydrangea macrophylla Francy Hot Pink</t>
  </si>
  <si>
    <t>Фрэнси Хот Пинк</t>
  </si>
  <si>
    <t>Hydrangea macrophylla Glossy Lips</t>
  </si>
  <si>
    <t>Глосси Липс</t>
  </si>
  <si>
    <t>Hydrangea macrophylla Hi Chrystal Palace</t>
  </si>
  <si>
    <t>Хай Кристал Пэлас</t>
  </si>
  <si>
    <t>Hydrangea macrophylla Hi Fire</t>
  </si>
  <si>
    <t>Хай Файр</t>
  </si>
  <si>
    <t>Hydrangea macrophylla Hi Hailstone</t>
  </si>
  <si>
    <t>Хай Хейлстоун</t>
  </si>
  <si>
    <t>Hydrangea macrophylla Hi River</t>
  </si>
  <si>
    <t>Хай Ривер</t>
  </si>
  <si>
    <t>Hydrangea macrophylla Hi Tornado</t>
  </si>
  <si>
    <t>Хай Торнадо</t>
  </si>
  <si>
    <t>Hydrangea macrophylla Hi Vulcano</t>
  </si>
  <si>
    <t>Хай Вулкано</t>
  </si>
  <si>
    <t>Hydrangea macrophylla Hot Red</t>
  </si>
  <si>
    <t>Хот Ред</t>
  </si>
  <si>
    <t>Hydrangea macrophylla You &amp; Me Love</t>
  </si>
  <si>
    <t>Ю энд Ми Лов</t>
  </si>
  <si>
    <t>Hydrangea macrophylla Magical Farfalla</t>
  </si>
  <si>
    <t>Мэджикал Фарфалла</t>
  </si>
  <si>
    <t>Hydrangea macrophylla Magical Party Time</t>
  </si>
  <si>
    <t>Мэджикал Парти Тайм</t>
  </si>
  <si>
    <t>Hydrangea macrophylla Nikko Blue</t>
  </si>
  <si>
    <t>Никко-Блю</t>
  </si>
  <si>
    <t>Hydrangea macrophylla Nunki</t>
  </si>
  <si>
    <t>Нунки</t>
  </si>
  <si>
    <t>Hydrangea macrophylla Princess Diana</t>
  </si>
  <si>
    <t>Принцесса Диана</t>
  </si>
  <si>
    <t>Hydrangea macrophylla Rana</t>
  </si>
  <si>
    <t>Рана</t>
  </si>
  <si>
    <t>Hydrangea macrophylla Rebelion Choco Love</t>
  </si>
  <si>
    <t>Ребелион Чоко Лов</t>
  </si>
  <si>
    <t>Hydrangea macrophylla Rebelion Dark Pink Love</t>
  </si>
  <si>
    <t>Ребелион Дарк Пинк Лов</t>
  </si>
  <si>
    <t>Hydrangea macrophylla Rebelion Pink Love</t>
  </si>
  <si>
    <t>Ребелион Пинк Лов</t>
  </si>
  <si>
    <t>Hydrangea macrophylla Rebelion Pistachio Love</t>
  </si>
  <si>
    <t>Ребелион Фисташио Лов</t>
  </si>
  <si>
    <t>Hydrangea macrophylla Rebelion Red Love</t>
  </si>
  <si>
    <t>Ребелион Рэд Лов</t>
  </si>
  <si>
    <t>Hydrangea macrophylla Rembrandt Bella Pesche</t>
  </si>
  <si>
    <t>Рембрандт Белла Пеше</t>
  </si>
  <si>
    <t>Hydrangea macrophylla Rembrandt Dolce Chic</t>
  </si>
  <si>
    <t>Рембрандт Дольче Шик</t>
  </si>
  <si>
    <t>Hydrangea macrophylla Rembrandt Elegant Rosa</t>
  </si>
  <si>
    <t>Рембрандт Элегант Роза</t>
  </si>
  <si>
    <t>Hydrangea macrophylla Rembrandt Rosso Glory</t>
  </si>
  <si>
    <t>Рембрандт Рэд Глосси</t>
  </si>
  <si>
    <t>Hydrangea macrophylla Rembrandt Vibrant Verde</t>
  </si>
  <si>
    <t>Рембрандт Вибрант Верде</t>
  </si>
  <si>
    <t>Hydrangea macrophylla Rembrandt Antico Fresco</t>
  </si>
  <si>
    <t>Рембрандт Антико Фреско</t>
  </si>
  <si>
    <t>Hydrangea macrophylla You &amp; Me Romance</t>
  </si>
  <si>
    <t>Ю энд Ми Романс</t>
  </si>
  <si>
    <t>Hydrangea macrophylla Schloss Wackerbarth</t>
  </si>
  <si>
    <t>Замок Вакербарт</t>
  </si>
  <si>
    <t>Hydrangea macrophylla Speedy Red Improved</t>
  </si>
  <si>
    <t>Спиди Рэд Импрувед</t>
  </si>
  <si>
    <t>Hydrangea macrophylla Sweet Lips</t>
  </si>
  <si>
    <t>Свит Липс</t>
  </si>
  <si>
    <t>Hydrangea macrophylla Tiffany pink</t>
  </si>
  <si>
    <t>Тиффани Пинк</t>
  </si>
  <si>
    <t>Hydrangea macrophylla Together</t>
  </si>
  <si>
    <t>Тугезе</t>
  </si>
  <si>
    <t>Hydrangea macrophylla Tovelit</t>
  </si>
  <si>
    <t>Товелит</t>
  </si>
  <si>
    <t>Hydrangea macrophylla Wudu</t>
  </si>
  <si>
    <t>Вуду</t>
  </si>
  <si>
    <t>Hydrangea paniculata Diamantino</t>
  </si>
  <si>
    <t>Диамантино</t>
  </si>
  <si>
    <t>Hydrangea paniculata Metallica</t>
  </si>
  <si>
    <t>Металлика</t>
  </si>
  <si>
    <t>Hydrangea paniculata Redlight</t>
  </si>
  <si>
    <t>Гарденлайт Рэдлайт</t>
  </si>
  <si>
    <t>Hydrangea paniculata Ruby Hobbit</t>
  </si>
  <si>
    <t>Руби Хоббит</t>
  </si>
  <si>
    <t>Hydrangea paniculata Spring Sizzle First Editions®</t>
  </si>
  <si>
    <t>Hydrangea quercifolia Snowcicle</t>
  </si>
  <si>
    <t>Сноусайкл</t>
  </si>
  <si>
    <t>Hydrangea serrata Bluebird</t>
  </si>
  <si>
    <t>Гортензия пильчатая</t>
  </si>
  <si>
    <t>Блюбёрд</t>
  </si>
  <si>
    <t>Hydrangea serrata Daredevil</t>
  </si>
  <si>
    <t>Даредевил</t>
  </si>
  <si>
    <t>Kolkwitzia amabilis Pink Cloud</t>
  </si>
  <si>
    <t>Кольквиция приятная</t>
  </si>
  <si>
    <t>Пинк Клауд</t>
  </si>
  <si>
    <t>Lavandula angustifolia Hidcote</t>
  </si>
  <si>
    <t>Лаванда узколистная</t>
  </si>
  <si>
    <t>Хидкот</t>
  </si>
  <si>
    <t>Lavandula intermedia Phenomenal</t>
  </si>
  <si>
    <t>Лаванда гибридная</t>
  </si>
  <si>
    <t>Феноменал</t>
  </si>
  <si>
    <t>Magnolia Betty</t>
  </si>
  <si>
    <t>Магнолия</t>
  </si>
  <si>
    <t>Бетти</t>
  </si>
  <si>
    <t>Magnolia Double Diamond</t>
  </si>
  <si>
    <t>Дабл Диамонд</t>
  </si>
  <si>
    <t>Magnolia Black Tulip</t>
  </si>
  <si>
    <t>Блэк Тюлип</t>
  </si>
  <si>
    <t>Magnolia Cameo</t>
  </si>
  <si>
    <t>Камео</t>
  </si>
  <si>
    <t>Magnolia Felix</t>
  </si>
  <si>
    <t>Феликс</t>
  </si>
  <si>
    <t>Magnolia Limelight</t>
  </si>
  <si>
    <t>Magnolia Starburst</t>
  </si>
  <si>
    <t>Старберст</t>
  </si>
  <si>
    <t>Magnolia sieboldii</t>
  </si>
  <si>
    <t>Магнолия Зибольда</t>
  </si>
  <si>
    <t>Magnolia soulangeana Alba Superba</t>
  </si>
  <si>
    <t>Магнолия Суланжа</t>
  </si>
  <si>
    <t>Альба Суперба</t>
  </si>
  <si>
    <t>Magnolia soulangeana Rustica Rubra</t>
  </si>
  <si>
    <t>Рустика Рубра</t>
  </si>
  <si>
    <t>Magnolia Yellow Lantern</t>
  </si>
  <si>
    <t>Йеллоу Лантерн</t>
  </si>
  <si>
    <t>Physocarpus opulifolius Spicy Devil First Editions®</t>
  </si>
  <si>
    <t>Спайси Девил First Editions®</t>
  </si>
  <si>
    <t>Pieris japonica Flaming Silver</t>
  </si>
  <si>
    <t>Пиерис японский</t>
  </si>
  <si>
    <t>Флэминг Сильвер</t>
  </si>
  <si>
    <t>Potentilla fruticosa Double Punch Cream</t>
  </si>
  <si>
    <t>Дабл Панч Крем</t>
  </si>
  <si>
    <t>Potentilla fruticosa Double Punch Gold</t>
  </si>
  <si>
    <t>Дабл Панч Голд</t>
  </si>
  <si>
    <t>Potentilla fruticosa Double Punch Peach</t>
  </si>
  <si>
    <t>Дабл Панч Пич</t>
  </si>
  <si>
    <t>Potentilla fruticosa Double Punch Tango</t>
  </si>
  <si>
    <t>Дабл Панч Танго</t>
  </si>
  <si>
    <t>Potentilla fruticosa Hopleys Orange</t>
  </si>
  <si>
    <t>Хопслей Оранж</t>
  </si>
  <si>
    <t>Potentilla fruticosa Marian Red Robin</t>
  </si>
  <si>
    <t>Мариан Ред Робин</t>
  </si>
  <si>
    <t>Potentilla fruticosa Pink Paradise</t>
  </si>
  <si>
    <t>Пинк Парадайз</t>
  </si>
  <si>
    <t>Potentilla fruticosa Pretty Polly</t>
  </si>
  <si>
    <t>Претти Полли</t>
  </si>
  <si>
    <t>Potentilla fruticosa Red Ace</t>
  </si>
  <si>
    <t>Ред Айс</t>
  </si>
  <si>
    <t>Rhododendron Polarnacht</t>
  </si>
  <si>
    <t>Полярная ночь</t>
  </si>
  <si>
    <t>Rosa Cutie Pie</t>
  </si>
  <si>
    <t>Роза</t>
  </si>
  <si>
    <t>Кьюти Пай (мини-роза)</t>
  </si>
  <si>
    <t>C5 штамб 120</t>
  </si>
  <si>
    <t>C5 штамб 150</t>
  </si>
  <si>
    <t>Salix caprea Kilmarnock</t>
  </si>
  <si>
    <t>Ива козья</t>
  </si>
  <si>
    <t>Килмарнок</t>
  </si>
  <si>
    <t>Salix integra Pendula</t>
  </si>
  <si>
    <t>Spiraea japonica Dart's Red</t>
  </si>
  <si>
    <t>Дартс Ред</t>
  </si>
  <si>
    <t xml:space="preserve">Symphoricarpos orbiculatus Foliis Variegatis </t>
  </si>
  <si>
    <t>Снежноягодник округлый</t>
  </si>
  <si>
    <t>Фолис Вариегатис</t>
  </si>
  <si>
    <t>Vinca major Variegata</t>
  </si>
  <si>
    <t>Барвинок большой</t>
  </si>
  <si>
    <t>Вариегата</t>
  </si>
  <si>
    <t>Weigela All Summer Monet</t>
  </si>
  <si>
    <t>Олл Саммер Монэ</t>
  </si>
  <si>
    <t>Weigela All Summer Peach</t>
  </si>
  <si>
    <t>Олл Саммер Пич</t>
  </si>
  <si>
    <t>Weigela Ebony and Ivory</t>
  </si>
  <si>
    <t>Эбони энд Айвори</t>
  </si>
  <si>
    <t>Вейгела цветущая</t>
  </si>
  <si>
    <t>Нана Вариегата</t>
  </si>
  <si>
    <t>Японский клен. Изящное деревце или многоствольный кустарник высотой достигает до 6м,  Ширина кроны до 6м. Листья 5-7 лопастные, летом красновато-фиолетовые, а осенью малиново-красные. Цветение в мае, цветки пурпурного цвета.</t>
  </si>
  <si>
    <t>Японский клен с очень пестрой  листвой. В 10 лет вырастает до 3м, ширина кроны 2м, Листва глубоко изрезана, и изящна, Молодой окрас бледно-зеленый с белой пятнистостью и светло-розовым по краям. Позже розовый цвет пропадает. Осенью листья становятся оранжево-желтыми.</t>
  </si>
  <si>
    <t>Изящное деревце достигает в высоту 2-3м, листья веерообразные, весной в роспуске оранжево-желтый, летом желто-зеленые, осенью оранжево-желтые с красной каймой.</t>
  </si>
  <si>
    <t>Azalea Babuschka</t>
  </si>
  <si>
    <t>Azalea Elsie Lee</t>
  </si>
  <si>
    <t>80см</t>
  </si>
  <si>
    <t>Ограниченный рост 80см, хорошая разветвленность, округлая форма. Цветение обильное с июня по сентябрь. Соцветия красивого рубиново-красного  цвета. Листва серебристо-зеленая.</t>
  </si>
  <si>
    <t>Компактный сорт, ветви поникающие, может выращиваться как кадочное растение. Высота 150-250см. Соцветия длиной 40см. Цветет в июле-октябре.</t>
  </si>
  <si>
    <t>150-250</t>
  </si>
  <si>
    <t>Cercis canadensis Pink Pompon 2</t>
  </si>
  <si>
    <t>Corylus avellana Contorta</t>
  </si>
  <si>
    <t>Corylus avellana Medusa</t>
  </si>
  <si>
    <t>Кустарник, дорастает до 1,5 м высоты, прирастает ок. 25 см в год. Цветки большие, розовые, с меняющимися оттенками окраски - собранные в большие метёлки (соцветия). Цветёт в июне -июле. Ценный новый сорт.</t>
  </si>
  <si>
    <t>Deutzia scabra Pride of Rochester 1</t>
  </si>
  <si>
    <t>Deutzia scabra Pride of Rochester 2</t>
  </si>
  <si>
    <t>Ветви приподняты. Цветёт обильно в июне-июле белыми махровыми цветками с розовым основанием.  (P12)</t>
  </si>
  <si>
    <t>Eleutherococcus sieboldianus</t>
  </si>
  <si>
    <t>Прекрасное садовое и городское растение. Листья пятипалые, вариегатного типа.</t>
  </si>
  <si>
    <t>Exochorda racemosa Blushing Pearl 2</t>
  </si>
  <si>
    <t>Обильно цветет в апреле-мае белыми цветками по всей высоте кустарника. Бутоны розово-белые, похожи на жемчуг. Повторно цветет летом.</t>
  </si>
  <si>
    <t>Крона округлая, соцветия плотные, розовые, постепенно становятся белыми, цветение продолжительное. Стебли прочные: выдерживают крупные шапки. Невероятно-обильное цветение.</t>
  </si>
  <si>
    <t>Hydrangea arborescens FlowerWOW</t>
  </si>
  <si>
    <t>Уникальная новинка! новая компактная и обильно цветущая гортензия. В июле-сентябре на крепких ветвях цветут гигантские шаровидные бело-желтые цветы. Ветви устойчиво прямостоячие. Удобено выращивать как в горшке, так и на клумбе.</t>
  </si>
  <si>
    <t>Компактный кустарник, к 10 летнему возрасту высота 80см. При выращивании в горшках высота не более 50см. Листва темно-зеленая, сочная. Цветение в июле-сентябре. Соцветия крупные интенсивно-синего цвета (зависит от кислотности почвы)</t>
  </si>
  <si>
    <t>Hydrangea macrophylla Bodensee 2</t>
  </si>
  <si>
    <t xml:space="preserve">Куст быстро разрастается. Шапки цветков розовые, в кислой почве синеют, листва мощная, крупная. </t>
  </si>
  <si>
    <t>Hydrangea macrophylla Bouquet Rose 1</t>
  </si>
  <si>
    <t xml:space="preserve">Широкий, разветвлённый кустарник. Цветение в июне-сентябре.Соцветия диамером 12-20см розового цвета, меняет цвет в сторону синего в зависимости от кислотности почвы. </t>
  </si>
  <si>
    <t>Компактный куст высотой 80см, Цветение на побегах прошлого и текущего года. Соцветия с июня до поздней осени, соцветия диаметром 20см, очень эффектные, шоколадно-медного цвета.</t>
  </si>
  <si>
    <t>Hydrangea macrophylla Dark Angel 2</t>
  </si>
  <si>
    <t xml:space="preserve">Листопадный кустарник. Цветение в июле-сентябре на побегах прошлого года. Цветки сначала розовые, со временем становятся ярко-красными с кремовым центром. Листва бронзового цвета, молодая листва пурпурная, к осени становится тёмно-зеленой. </t>
  </si>
  <si>
    <t>Hydrangea macrophylla Doppio Bianco1</t>
  </si>
  <si>
    <t>Диаметр кроны 150см. Каждое соцветие выглядит как свадебный букет. Цветки махровые, белые.</t>
  </si>
  <si>
    <t xml:space="preserve">Красивый компактный кустарник 90см в высоту и 120см в ширину. Цветение с июня по сентябрь нежно-розовыми соцветиями махровых цветков. Цветение на прошлогодних и новых побегах. Листва темно-зеленая. </t>
  </si>
  <si>
    <t>Hydrangea macrophylla Eclips First Editions</t>
  </si>
  <si>
    <t>Уникальная гортензия с почти черной листвой. Образует округлый куст 90-150см высотой. Листва темная, бронзовато-черная, соцветия из рубиново-карсных цветков с кремовым центром. Цветение на прошлогодних побегах.</t>
  </si>
  <si>
    <t>Hydrangea macrophylla Early Blue 1</t>
  </si>
  <si>
    <t>Hydrangea macrophylla Early Blue 2</t>
  </si>
  <si>
    <t xml:space="preserve">Компактный куст с крепкими ветвями. Отличается сильной корневой системой. Для хорошего цветения требуется укрытие на зиму. </t>
  </si>
  <si>
    <t>Огромные соцветия до 20см из лососево- розовых махровых цветков. В кислой среде цветки приобретают голубую расцветку. Густое ветвление, сочно-зеленая листва.</t>
  </si>
  <si>
    <t xml:space="preserve">Цветение на побегах прошлого и текущего года. Высота куста 100см. Цветение с июля по октябрь крупными соцветиями из розовых махровых цветков с заостренными кончиками лепестков. </t>
  </si>
  <si>
    <t>Сорт с яркими соцветиями. Высота куста до 1м, ветви прочные, цветение с июля по октябрь соцветиями из махровых красныхцветков с заостренноми как у звездочки лепестками.</t>
  </si>
  <si>
    <t>Серия Magical®. Отличается отличным ветвлением, супер прочными ветвями и соцветиями -хамелеонами. Цветки крупные, еняют окрас за сезон. Основной цвет красный с зелеными кончиками лепестков.</t>
  </si>
  <si>
    <t>Серия "Hi".Компактный кустарник высотой 100см. Соцветия плотные, из крупных белых цветков, с легкой зелноватостью.Цветение очень продолжительное с июня по сентябрь на прошлогодних и новых побегах.</t>
  </si>
  <si>
    <t>Hydrangea macrophylla Hi Fire1</t>
  </si>
  <si>
    <t>Серия "Hi".Цвет цветка: красный на щелочной почве, фиолетовый с голубым оттенком на кислой почве.Крона округлая и густая. Цветение на побегах прошлого и текущего года.</t>
  </si>
  <si>
    <t>Серия "Hi".Соцветия очень плотные, цветки лаймово-белые, крупные, Куст компактный, может дорастать до 100см, но подходит и для горшков. Цветение с июня по сентябрь на побегах прошлого и текущего года.</t>
  </si>
  <si>
    <t>Цветение на побегах прошлого и текущего года с июня по октябрь. Куст высотой 90см, листва темно-зеленая, соцветия диаметром 20см, сначала зеленоватые, потом синие.</t>
  </si>
  <si>
    <t>Серия "Hi". Цветение продолжительное с июня по сентябрь на побегах прошлого года. Цвет постоянно меняется, что обеспечивает привлекательность в течение всего сезона. Цветки в палитре  рубиново- красного цвета. Идеально подходит для больших контейнеров.</t>
  </si>
  <si>
    <t>Серия "Hi".Соцветия очень плотные, цветки красные, крупные, Куст компактный, может дорастать до 100см, но подходит и для горшков. Цветение с июня по сентябрь на побегах прошлого и текущего года.</t>
  </si>
  <si>
    <t>Очень эффектный в период цветения. Лист блестящий. На фоне тёмно-зелёной листвы ярко-розовые соцветия стерильных цветков</t>
  </si>
  <si>
    <t>Непрерывное цветение с апреля по сентябрь. Цветки очень элегантные, махровые. В начале цветения в окраске присутствуют бледно-кремовые тона, что создаёт двухцветный эффект.</t>
  </si>
  <si>
    <t>Куст сильный, хорошо облиственный, Листья сочного зеленого цвета, Высота растения 100см, соцветия состоят из махровыйх цветков звездчатой формы, цветки сначала двуцветные зеленые с лососево-розовым, потом становятся полностью розовыми.</t>
  </si>
  <si>
    <t>Серия "Мэджикал".Куст компактный. Высота 120см, ширина 80см. Устойчив к мучнистой росе. Листва вариегатная, бело-зеленая. Соцветия округлые. Ориинальная окраска постоянно меняется. От белого , постепенно розовея к ярко-розовому  Для стабильного цветения требуется укрытие на зиму.</t>
  </si>
  <si>
    <t>Hydrangea macrophylla Nikko Blue 1</t>
  </si>
  <si>
    <t>Соцветия небесно-голубого цвета, диаметром 15см. Листва сочная , блестящая</t>
  </si>
  <si>
    <t>Отличается ранним цветением. В щелочной среде соцветия розовые, в кислотной-сиренево-фиолетовые.</t>
  </si>
  <si>
    <t>Hydrangea macrophylla Princess Diana1</t>
  </si>
  <si>
    <t>Hydrangea macrophylla Princess Diana2</t>
  </si>
  <si>
    <t>Сильный ветвистый кустарник: очень крупные эффектные шапки цветков. Цветки ярко-розовые, звездчатой формы, многослойые, цветение на побегах прошлого и текущего года,</t>
  </si>
  <si>
    <t xml:space="preserve">Соцветия поразительного, бруснично-красного цвета, плотные, на крепких побегах, листва сочная,темно-зеленого цвета. </t>
  </si>
  <si>
    <t>Соцветия крупные, 20см шоколадно-бордового цвета. Цветение с июня до осени на побегах прошлого и текущего года</t>
  </si>
  <si>
    <t>Соцветия из двойных цветков, сначала зеленовато-розовые, потом насыщенно розовые. Цветение с июня по сентябрь на побегах прошлого и текущего года.</t>
  </si>
  <si>
    <t>Соцветия сначала фисташкового, потом розового цвета при плавном переходе одной окраски в другую. Цветение с июня до осени на побегах прошлого и текущего года.</t>
  </si>
  <si>
    <t>Соцветия меняют цвет от фисташково-зеленого к розовому. Цветение на новых побегах с июня по сентябрь.</t>
  </si>
  <si>
    <t>Соцветия меняют цвет от фисташково-зеленого к малиново-красному. Цветение на новых побегах с июня по сентябрь.</t>
  </si>
  <si>
    <t>Соцветия представляют собой  щитки шириной 15-20 см с многочисленными цветками с зелеными лепестками, затем переходят в персиково-розовый, затем в красный. Обильное летнее цветение с июня по октябрь на побегах прошлого года</t>
  </si>
  <si>
    <t>Соцветия-щитки шириной 15-20 см, многочисленные цветки с темно-розовыми лепестками, с желто-зеленым центром потом розвыми с белым центром, затем темно-розовыми. Обильное летнее цветение с июня по октябрь.</t>
  </si>
  <si>
    <t>Соцветия-щитки шириной 15-20 см, многочисленные цветки с пастельно-розовыми лепестками, затем проявляется зеленоватая окантовка, затем темно-розовыми. Обильное летнее цветение с июня по октябрь.</t>
  </si>
  <si>
    <t>Соцветия-щитки шириной 15-20 см, многочисленные цветки с лаймово-малиновыми лепестками, затем темно-красными. Обильное летнее цветение с июня по октябрь.</t>
  </si>
  <si>
    <t>Соцветия-щитки шириной 15-20 см, многочисленные цветки меняют цвет от лаймого-зеленого до красного. Обильное летнее цветение с июня по октябрь.</t>
  </si>
  <si>
    <t>Соцветия-щитки шириной 15-20 см, многочисленные цветки меняют цвет от лаймого-зеленого до фиолетово-сиреневого. Обильное летнее цветение с июня по октябрь.</t>
  </si>
  <si>
    <t>Цветение на побегах прошлого и текущего года. Соцветия из махровых нежно-розоых или голубых (в зависимости от кислотности почвы) цветков звездчатой формы</t>
  </si>
  <si>
    <t>Hydrangea macrophylla Schloss Wackerbarth 1</t>
  </si>
  <si>
    <t>Hydrangea macrophylla Schloss Wackerbarth 2</t>
  </si>
  <si>
    <t xml:space="preserve">Куст компактный. Высота 120см, ширина 80см. Цветёт в июне-сентябре соцветиями волшебной окраски, лепестки тёмно-розовые, центр-синий, кончики-зелёные. </t>
  </si>
  <si>
    <t>Компактный, хорошо разветвленный сорт. Высота 120см, ширина 100см. Соцветия красного цвета, в кислой почве фиолетовые.</t>
  </si>
  <si>
    <t>Лепестки с мелкими зубчиками, сначала зеленые, потом проявляется нежно-розовый. Листва с бронзовыми оттенками.</t>
  </si>
  <si>
    <t>Соцветия из цветков биколор  бело-розового цвета, лепестки по краю волнистые. Листва летом становится бронзового цвета.</t>
  </si>
  <si>
    <t>Hydrangea macrophylla Together 1</t>
  </si>
  <si>
    <t>Hydrangea macrophylla Together 2</t>
  </si>
  <si>
    <t>Цветение в июне-сентябре. Окраска цветков переходит от светло-зелёной к фиолетовой или красной.</t>
  </si>
  <si>
    <t>Соцветия плотные, крупные из цветков с заостренными лепестками. В нейстральной почве ярко-розового цвета, в кислой почве цвет лепестков фиолетово-голубой. Куст компактной формы, невысокий.</t>
  </si>
  <si>
    <t>Hydrangea macrophylla Wudu 1</t>
  </si>
  <si>
    <t>Цветение в июне-сентябре. Окраска цветков переходит от светло-зелёной к белой. Соцветия крупные, округлые</t>
  </si>
  <si>
    <t>Hydrangea paniculata Diamantino 1</t>
  </si>
  <si>
    <t>Hydrangea paniculata Diamantino 2</t>
  </si>
  <si>
    <t>Очень густые метёлки располагаются на прочных ветвях.  Цветение обильное с июня по сентябрь.</t>
  </si>
  <si>
    <t>Hydrangea paniculata Groundbreaker1</t>
  </si>
  <si>
    <t xml:space="preserve">Очень крупные соцветия конической формы. Окраска сначала белая, затем розовеет, отличается металлическим оттенком. </t>
  </si>
  <si>
    <t>Hydrangea paniculata Redlight2</t>
  </si>
  <si>
    <t>Hydrangea paniculata Redlight1</t>
  </si>
  <si>
    <t>Компактный куст высотой 1м. Ширина 80см. Ветви прямостоячие, растение подходит для выращивания на балконе, в контейнерах. Соцветия конусовидные, сначала лаймово-кремового цвета, постепенно краснеют, осенью становятся  интенсивнее, бордово-красной</t>
  </si>
  <si>
    <t>Hydrangea paniculata Ruby Hobbit1</t>
  </si>
  <si>
    <t>Hydrangea paniculata Spring Sizzle</t>
  </si>
  <si>
    <t>Очень крупные соцветия с махровыми цветками.Окрас меняется от кремого-белого до темно-розового в сочетании с оливковым и кремовым. Соцветия на очень крепких побегах. Листва осенью становится винно-красной и оранжевой</t>
  </si>
  <si>
    <t>Hydrangea serrata Bluebird1</t>
  </si>
  <si>
    <t>Hydrangea serrata Bluebird2</t>
  </si>
  <si>
    <t>В переводе "Синяя птица" . Цветки в кислой почве бирюзовые, в нейтральной и щелочной розоватые и лиловые, листья светло-зеленые, краснеют осенью</t>
  </si>
  <si>
    <t>Hydrangea paniculata Daredevil</t>
  </si>
  <si>
    <t>Уникальный сорт с шоколадно-бронзовыми листьями.Летом листва не выгорает на солнце.  Высота 60см, ширина 100см, молодые побеги красного цвета, соцветия темно- красного цвета. Сохраняют цвет зимой.</t>
  </si>
  <si>
    <t>Неприхотливый кустарник с раскидистыми ветвями. Цветёт с мая по июль нежно-розовыми цветками на поникающих ветвях</t>
  </si>
  <si>
    <t>Невысокий 40см полукустарник с серо-дымчато-зелеными листьями и фиолетово-синими колосовидными соцветиями. Цветение в июле-августе.</t>
  </si>
  <si>
    <t xml:space="preserve">крупная лаванда с узкими серебристыми листьями. Высота 65-75см, соцветия длинные, цветки фиолетовые, крупные , зацветает в июле. </t>
  </si>
  <si>
    <t>Декоративный кустарник с округлой плотной кроной. Высота и диаметр кроны 3,5м. Листья светло-серые до 10см длиной. Цветет в апреле-мае до появления листьев светло-розовыми крупными цветками, в бутонах цветок малиново-розовый, 6 лепестков.</t>
  </si>
  <si>
    <t>2-3.5m</t>
  </si>
  <si>
    <t>Magnolia denudata Double Diamond</t>
  </si>
  <si>
    <t>Высота 4-5м, Цветет раньше распускания листьев махровыми белыми цветками. Лимонный аромат. Крона овальная.</t>
  </si>
  <si>
    <t>красивое деревце до 6м в высоту и 2,5м шириной. Самая темная из тюльпанных магнолий. Темно-малиновые цветки до 15см появяются в апреле-мае до распускания листьев.</t>
  </si>
  <si>
    <t>Вертикаьно растущее деревце высотой 3-4м и шириной 1м, цветение раннее, бутоны в форме тюльпанов, распускаются в фиолетово-розовые снаружи и бело- розовые внутри цветки.</t>
  </si>
  <si>
    <t>Magnolia Felix1</t>
  </si>
  <si>
    <t>Magnolia Felix2</t>
  </si>
  <si>
    <t>Удивительно крупные цветки, размером 30+см!!, ярко-розовые, махровые, расцветает до распускания листьев весной. Листва светло-зеленая, светлее, чем у других магнолий, Максимальная высота 10-летнего дерева-5м</t>
  </si>
  <si>
    <t>Компактное и выносливое растение. К 10 годам вырастает до 3-4м высотой и шириной 1,5-2м. Форма столбчатая. Цветки полумахровые, крупные, пурпурные с тыльной стороны и кремово-розовые с пурпурным напылением внутри цветка.</t>
  </si>
  <si>
    <t>Одна из самых морозостойких магнолий. Взрослые растения без повреждений переносят понижение температуры до минус 36° . Высокий кустарник или невысокое (10м) дерево. Цветет в июне (цветки 7-10см в диаметре) после распускания листьев.</t>
  </si>
  <si>
    <t>до 10м</t>
  </si>
  <si>
    <t>Magnolia soul. Alba Superba</t>
  </si>
  <si>
    <t>вертикально-растущий кустарник или небольшое деревце с широкой кроной. Цветение в апреле-мае до появления листьев. Цветки белые, крупные, тюльпаноподобные, полумахровые, очень изысканные, ароматные</t>
  </si>
  <si>
    <t>очень популярный сорт. Деревце высотой до 5м, цветки розово-лиловые, очень крупные, возможно до 30см Крона очень плотно покрывается листьями</t>
  </si>
  <si>
    <t>Желтоцветковая магнолия.Вертикально растущий разветвленный кустарник высотой 3,5-5м. Обильно цветет в апреле-мае сливочно-желтыми ароматными цветками.</t>
  </si>
  <si>
    <t>3,5-5м</t>
  </si>
  <si>
    <t>Очень эффектный. Цветёт весной цветками, похожими на ландыш. Листя светло-зелёные с белой каймой, на верхушках листва кораллового цвета</t>
  </si>
  <si>
    <t>Двухцветная махровая лапчатка! Компактный кустарничек высотой 50см, шириной 60-90см, цветение непрерывное с июня по сентябрь кремово-белыми цветками с розовой окантовкой, бутоны розовые.</t>
  </si>
  <si>
    <t>Махровая лапчатка. Компактный кустарничек высотой 50см, шириной 60-90см, цветение непрерывное с июня по сентябрь крупными (5см) махровыми цветками желтого цвета.</t>
  </si>
  <si>
    <t>Махровая лапчатка. Компактный кустарничек высотой 50см, шириной 60-90см, цветение непрерывное с июня по сентябрь крупными (5см) махровыми лососево-розовыми цветками с желтой серединкой.</t>
  </si>
  <si>
    <t>Махровая лапчатка. Компактный кустарничек высотой 50см, шириной 60-90см, цветение непрерывное с июня по сентябрь крупными (5см) махровыми оранжевыми цветками.</t>
  </si>
  <si>
    <t xml:space="preserve">Быстрорастущий густой кустарник с глянцевыми зелёными листьями. Цветы крупные, оранжево-красные, с жёлтой каймой. Распускаются с мая по октябрь. </t>
  </si>
  <si>
    <t xml:space="preserve">Карликовый сорт лапчатки. Крона плотная, округлая. Цветки оранжево-красные, яркие. Цветение продолжительное. </t>
  </si>
  <si>
    <t>Potentilla fruticosa Pink Paradise 1</t>
  </si>
  <si>
    <t>Potentilla fruticosa Pink Paradise 2</t>
  </si>
  <si>
    <t>Один из лучших розовых сортов. Цветки махровые и полумахровые 4-5 см в диаметре, не выгорают во время цветения. Куст невысокий 60-80см, цветет обильно и продолжительно с июля по октябрь.</t>
  </si>
  <si>
    <t>Низкий кустарник с раскидистой кроной Лист светло-зелёный.. Окраска палево-тёмно-розовая, цветут с июня по сентябрь.</t>
  </si>
  <si>
    <t>Низкий плотный кустарник. Побеги стелющиеся. Листья светло-зелёные. Цветки алые, появляющиеся с июня по октябрь.</t>
  </si>
  <si>
    <t xml:space="preserve">Один из самых тёмных сортов с яркими, контрастными цветами! Вечнозелёный, сильнорослый сорт с шарообразным силуэтом. Листья сверху блестящие, кожистые и гладкие. Цветет в мае – июне обильно и продолжительно. Один из наиболее зимостойких вечнозеленых рододендронов. </t>
  </si>
  <si>
    <t xml:space="preserve">Новая карликовый сорт, 15 см в высоту и 20-30 см в ширину, дает огромное количество цветков, полностью покрывающие куст. Не нужно стричь.
Без шипов. Пышное цвететение летом розовыми и белыми цветами. </t>
  </si>
  <si>
    <t>15</t>
  </si>
  <si>
    <t>Salix integra Hakuro-nishiki stam</t>
  </si>
  <si>
    <t>Salix caprea Kilmarnock stam</t>
  </si>
  <si>
    <t>Salix integra Pendula stam</t>
  </si>
  <si>
    <t>Кустарник высотой 80 см, с прямостоячими ветвями, молодая листва с красноватым оттенком, цветки собраны в щитковидные соцветия пурпурно-малинового цвета, красиво контрастирует с темно-зеленой листвой. Цветение с июля по сентябрь.</t>
  </si>
  <si>
    <t>Spiraea nipponica Snowmound plant</t>
  </si>
  <si>
    <t>Symphoricarpos orbiculatus Foliis Variegatis</t>
  </si>
  <si>
    <t>Декоративный кустарник высотой 1 м, ширина кроны 120-180см, побеги поникающие, лист зеленый с кремовой каймой, осенью образуются красноватые плоды.</t>
  </si>
  <si>
    <t>Вечнозелёный,стелющийя. Лист светло-зелёный с белой каймой. Цветёт голубыми цветками в мае-июле.</t>
  </si>
  <si>
    <t xml:space="preserve">Карликовый сорт. 75х75см, нарастает быстро. Розовые бутоны раскрываются в белые цветки с розовыми кончиками. Цветет в мае-июне, повторно в июле-сентябре. </t>
  </si>
  <si>
    <t>Weigela All Summer Peach1</t>
  </si>
  <si>
    <t xml:space="preserve">Небольшой компактный куст. Высота растения 40см. Листва красивая, блестящая. Ценится за длительное цветение с мая по сентябрь на побегах прошлого и текущего года. Цветки абрикосового цвета. </t>
  </si>
  <si>
    <t>Weigela Ebony and Ivory Velda 1</t>
  </si>
  <si>
    <t>Weigela Ebony and Ivory Velda 2</t>
  </si>
  <si>
    <t>Компактный кустарник, контрастный: листья темно-коричневые, постепенно приобретают фиолетовый отенок, цветки- белые колокольчики.Цветет в мае-июне</t>
  </si>
  <si>
    <t>Weigela Nana Variegata 1</t>
  </si>
  <si>
    <t>Weigela Nana Variegata 2</t>
  </si>
  <si>
    <t>Медленнорастущий компактный кустарник. Густой. Листья зелёные с кремово-белой каймой.Потом кайма желтеет. Цветы бело-розовые, колокольчатые, распускаются в июне - июле.</t>
  </si>
  <si>
    <t>Clematis Akaishi</t>
  </si>
  <si>
    <t>Акаиши</t>
  </si>
  <si>
    <t>Clematis Daniel Deronda</t>
  </si>
  <si>
    <t>Даниэль Деронда</t>
  </si>
  <si>
    <t>Clematis Diamond Ball</t>
  </si>
  <si>
    <t>Диамонд Болл</t>
  </si>
  <si>
    <t>Clematis Hot Love</t>
  </si>
  <si>
    <t>Хот Лов</t>
  </si>
  <si>
    <t>Clematis Ivan Olsson</t>
  </si>
  <si>
    <t>Иван Олссон</t>
  </si>
  <si>
    <t>Clematis Kohana</t>
  </si>
  <si>
    <t>Кохана</t>
  </si>
  <si>
    <t>Clematis Monte Cassino</t>
  </si>
  <si>
    <t>Монте Кассино</t>
  </si>
  <si>
    <t>Clematis Niobe</t>
  </si>
  <si>
    <t>Ниобе</t>
  </si>
  <si>
    <t>Clematis Piilu</t>
  </si>
  <si>
    <t>Пиилу</t>
  </si>
  <si>
    <t>Clematis Sen-no-kaze</t>
  </si>
  <si>
    <t>Сен-но-казе</t>
  </si>
  <si>
    <t>Clematis Vyvyan Pennell</t>
  </si>
  <si>
    <t>Вивиан Пеннел</t>
  </si>
  <si>
    <t>Clematis Wildfire</t>
  </si>
  <si>
    <t>Уальдфайр</t>
  </si>
  <si>
    <t>Clematis Akaishi _K3</t>
  </si>
  <si>
    <t>фиолетово-пурпурный с лиловой полоской Н-2-3м, . Цветение в мае-июне, повторное в сентябре. Цветки крупные.</t>
  </si>
  <si>
    <t>Clematis Daniel Deronda 1</t>
  </si>
  <si>
    <t>Clematis Daniel Deronda 2</t>
  </si>
  <si>
    <t>высота 2,5м, цветение обильное и продолжительное синими полумахровыми цветками крупными цветками, повторное цветение одиночными цветками</t>
  </si>
  <si>
    <t xml:space="preserve">250  </t>
  </si>
  <si>
    <t>Clematis Diamond Ball 1</t>
  </si>
  <si>
    <t>Цветёт на старых и на новых побегах Цветки махровые, шаровидные, бело-голубые. Цветение (особенно первое) очень обильное.</t>
  </si>
  <si>
    <t>Высота 1-1,5м, цветение в мае-июле на побегах прошлого года махровыми малиново-пурпурными цветками , нижняя часть лепестков с серебристо-белой каймой, и простыми цветками на побегах текущего года. Диаметр цветка  12-14см</t>
  </si>
  <si>
    <t>1-1.5м</t>
  </si>
  <si>
    <t>Высота до 200см, цветение на побегах прошлого и текущего года с мая по сентябрь белыми цветками с голубой широкой каймой, выглядят очень нарядно. Цветок диаметром 8-14см.</t>
  </si>
  <si>
    <t>Японский низкорослый сорт. Цветет в мае-июне на прошлогодних побегах. Цветки махровые белые с зеленым оттенком, 12-14см</t>
  </si>
  <si>
    <t xml:space="preserve">высота растения 200-300см, цветение с июне-сентябре на побегах прошлого и текущего года. Цветки очень крупные, 14-18см, бархатно-фиолетово-пурупурные с желтыми тычинками. </t>
  </si>
  <si>
    <t>Clematis Niobe 1</t>
  </si>
  <si>
    <t>Clematis Niobe 2</t>
  </si>
  <si>
    <t>высота растения 200м, цветки темно-красного цвета, крупные, обильное цветение в июне, более слабое в августе-сентябре.</t>
  </si>
  <si>
    <t>МАХРОВЫЙ (взрослый), розовый с красной звездой, Н200см, Ø12см</t>
  </si>
  <si>
    <t>Clematis Sen-no-kaze_O3</t>
  </si>
  <si>
    <t>Clematis Sen-no-kaze_L3</t>
  </si>
  <si>
    <t xml:space="preserve">Японский, оригинальный сорт с полными цветками диаметром 11-14 см состоящим из более 60 лепестков (!!!). Лепестки ланцетные, заострённые, слегка гофрированные с верхушкой направленной вниз, бутоны светло- зелёные с розовым оттенком верхушка, расцветая белеет. Цветение в мае-июне. </t>
  </si>
  <si>
    <t>МАХРОВЫЙ, светло-сиреневый, Н250см, Ø15см</t>
  </si>
  <si>
    <t>Clematis Wildfire 1</t>
  </si>
  <si>
    <t>Clematis Wildfire 2</t>
  </si>
  <si>
    <t>высота растения 200-300см, цветки фиолетово-синие с пурпурной полосой по центру лепестков, цветок диаметром 15-20см, цветение с мая по сентябрь</t>
  </si>
  <si>
    <t>ВЕРЕСКИ (Польша)</t>
  </si>
  <si>
    <t>Вереск обыкновенный</t>
  </si>
  <si>
    <t>Calluna vulgaris Agneta</t>
  </si>
  <si>
    <t>Агнета</t>
  </si>
  <si>
    <t>Calluna vulgaris Trio Melody (Samantha-Mia-Agneta)</t>
  </si>
  <si>
    <t>Трио Мелоди (Саманта-Миа-Агнета)</t>
  </si>
  <si>
    <t>Calluna vulgaris Trio Milca (Samantha-Lea-Agneta)</t>
  </si>
  <si>
    <t>Трио Милка (Саманта-Леа-Агнета)</t>
  </si>
  <si>
    <t>Calluna vulgaris Zilly</t>
  </si>
  <si>
    <t>Зилли</t>
  </si>
  <si>
    <t>P11</t>
  </si>
  <si>
    <t>Calluna vulgaris Zoe</t>
  </si>
  <si>
    <t>Зое</t>
  </si>
  <si>
    <t>Calluna vulgaris Zelia</t>
  </si>
  <si>
    <t>Зелия</t>
  </si>
  <si>
    <t>Calluna vulgaris Zelda</t>
  </si>
  <si>
    <t>Зельда</t>
  </si>
  <si>
    <t>Calluna vulgaris Martina</t>
  </si>
  <si>
    <t>Мартина</t>
  </si>
  <si>
    <t>Calluna vulgaris Lena</t>
  </si>
  <si>
    <t>Лена</t>
  </si>
  <si>
    <t>Calluna vulgaris Fruhe Lisbeth</t>
  </si>
  <si>
    <t>Calluna vulgaris Twins Girls (Martina-Betty)</t>
  </si>
  <si>
    <t>Твинс Герлс (Мартина-Бетти)</t>
  </si>
  <si>
    <t>Calluna vulgaris Danny</t>
  </si>
  <si>
    <t>Дэнни</t>
  </si>
  <si>
    <t>Calluna vulgaris Pink Bettina</t>
  </si>
  <si>
    <t>Пинк Беттина</t>
  </si>
  <si>
    <t>Calluna vulgaris Golden Angie</t>
  </si>
  <si>
    <t>Голден Энджи</t>
  </si>
  <si>
    <t>Calluna vulgaris Sandy</t>
  </si>
  <si>
    <t>Сэнди</t>
  </si>
  <si>
    <t>Calluna Trio Melody (Samantha-Mia-Agneta)</t>
  </si>
  <si>
    <t>Calluna Trio Milca (Samantha-Lea-Agneta)</t>
  </si>
  <si>
    <t>Calluna Twins Girls (Martina-Betty)</t>
  </si>
  <si>
    <t>Lonicera kamtschatica Vostorg</t>
  </si>
  <si>
    <t>Восторг</t>
  </si>
  <si>
    <t>Ribes rubrum Rosetta</t>
  </si>
  <si>
    <t>Розетта</t>
  </si>
  <si>
    <t>Рэспберри Тауэр (Хара)</t>
  </si>
  <si>
    <t>Куст сильнорослый. Ягоды очень крупные (1,6-2,8 г), широко-веретеновидной формы. Вкус ягод очень гармоничный, кисло-сладкий. Срок созревания ранний. Созревание дружное. Осыпание слабое. Зимостойкость высокая.</t>
  </si>
  <si>
    <t>Кустарник компактный, с шаровидной кроной. Ягоды созревают во 2-ой половине июля. Крупные, до1.5гр, собраны в длинные кисти до 10см. Вкус отличный. Засухоустойчивый, морозостойкий. Устойчив к антракнозу листьев</t>
  </si>
  <si>
    <t>Rubus Raspberry Tower (Hara) 1</t>
  </si>
  <si>
    <t>Rubus Raspberry Tower (Hara) 2</t>
  </si>
  <si>
    <t>Abies alba Compacta</t>
  </si>
  <si>
    <t>Abies alba Pyramidalis</t>
  </si>
  <si>
    <t>Альпин Стар</t>
  </si>
  <si>
    <t>Abies nordmanniana Barabits Compact</t>
  </si>
  <si>
    <t>Барабитс Компакт</t>
  </si>
  <si>
    <t>Abies nordmanniana Robusta</t>
  </si>
  <si>
    <t>Робуста</t>
  </si>
  <si>
    <t>Abies pinsapo Horstmann</t>
  </si>
  <si>
    <t>Хортсманн</t>
  </si>
  <si>
    <t>Chamaecyparis lawsoniana Ellwood's Gold</t>
  </si>
  <si>
    <t>Эллвудс Голд</t>
  </si>
  <si>
    <t>P15 (C1,5) 45-50</t>
  </si>
  <si>
    <t>Chamaecyparis nootkatensis Pendula</t>
  </si>
  <si>
    <t>Кипарисовик нутканський</t>
  </si>
  <si>
    <t>Chamaecyparis obtusa Nana Gracilis Aurea</t>
  </si>
  <si>
    <t>Нана Грацилис Ауреа</t>
  </si>
  <si>
    <t>P15 (C1,5) 30-35d</t>
  </si>
  <si>
    <t>Juniperus chinensis Stricta Variegata</t>
  </si>
  <si>
    <t>Стрикта Вариегата</t>
  </si>
  <si>
    <t>Juniperus chinensis Variegata</t>
  </si>
  <si>
    <t>P17 (C2) 55-60</t>
  </si>
  <si>
    <t>Juniperus horizontalis Glacier</t>
  </si>
  <si>
    <t>Гласиер</t>
  </si>
  <si>
    <t>Juniperus pfitzeriana Mordigan Gold</t>
  </si>
  <si>
    <t>Мордиган Голд</t>
  </si>
  <si>
    <t>Juniperus pfitzeriana White Splash</t>
  </si>
  <si>
    <t>Уайт Сплэш</t>
  </si>
  <si>
    <t>Juniperus pingii Loderi</t>
  </si>
  <si>
    <t>Можжевельник Пинга</t>
  </si>
  <si>
    <t>Лодери</t>
  </si>
  <si>
    <t>C3 25-30</t>
  </si>
  <si>
    <t>Juniperus squamata Blue Spider</t>
  </si>
  <si>
    <t>Блю Спайдер</t>
  </si>
  <si>
    <t>Juniperus squamata Meyeri</t>
  </si>
  <si>
    <t>Мейери</t>
  </si>
  <si>
    <t>P13 (C1) 25-30d</t>
  </si>
  <si>
    <t>Microbiota decussata Lucas</t>
  </si>
  <si>
    <t>Лукас</t>
  </si>
  <si>
    <t>P13 (C1) 35-40</t>
  </si>
  <si>
    <t>Picea omorika Nana</t>
  </si>
  <si>
    <t>Picea orientalis Gracilis</t>
  </si>
  <si>
    <t>Грациллис</t>
  </si>
  <si>
    <t>Picea pungens Erich Frahm</t>
  </si>
  <si>
    <t>Эрих Фрам</t>
  </si>
  <si>
    <t>Вальдбрунн</t>
  </si>
  <si>
    <t>Picea sitchensis Tenas</t>
  </si>
  <si>
    <t>Тенас</t>
  </si>
  <si>
    <t>Pinus mugo Laurin</t>
  </si>
  <si>
    <t>Лаурин</t>
  </si>
  <si>
    <t>Pinus mugo Mops Gold</t>
  </si>
  <si>
    <t>Мопс Голд</t>
  </si>
  <si>
    <t>P17 (C2) 30-35d</t>
  </si>
  <si>
    <t>Pinus nigra Bambino</t>
  </si>
  <si>
    <t>Бамбино</t>
  </si>
  <si>
    <t>Pinus nigra Benelux</t>
  </si>
  <si>
    <t>Бенелюкс</t>
  </si>
  <si>
    <t>Pinus nigra Komet</t>
  </si>
  <si>
    <t>Комет</t>
  </si>
  <si>
    <t>Pinus nigra Nana</t>
  </si>
  <si>
    <t>Pinus nigra Obelisk</t>
  </si>
  <si>
    <t>Обелиск</t>
  </si>
  <si>
    <t>Pinus parviflora Glauca</t>
  </si>
  <si>
    <t>Pinus sylvestris Globosa Viridis</t>
  </si>
  <si>
    <t>Глобоза Виридиз</t>
  </si>
  <si>
    <t>Pinus uncinata Horni Hazle</t>
  </si>
  <si>
    <t>Горни Хазл</t>
  </si>
  <si>
    <t>Pinus uncinata Jezek</t>
  </si>
  <si>
    <t>Джезек</t>
  </si>
  <si>
    <t>C3 80-100</t>
  </si>
  <si>
    <t>Thuja occidentalis Gilded Dress</t>
  </si>
  <si>
    <t>Джилдед Дресс</t>
  </si>
  <si>
    <t>Thuja occidentalis Malonyana Aurea</t>
  </si>
  <si>
    <t>Малоньяна Ауреа</t>
  </si>
  <si>
    <t>C3 50-60</t>
  </si>
  <si>
    <t>Зматлик</t>
  </si>
  <si>
    <t>limit</t>
  </si>
  <si>
    <t>Juniperus media Mordigan Gold</t>
  </si>
  <si>
    <t>Picea glauca Conica December</t>
  </si>
  <si>
    <t>Коника Декабрь</t>
  </si>
  <si>
    <t>60-70cm с комом</t>
  </si>
  <si>
    <t>Abies balsamea Nana</t>
  </si>
  <si>
    <t>Пихта бальзамическая</t>
  </si>
  <si>
    <t>Кедр гималайский</t>
  </si>
  <si>
    <t>Cedrus deodara Feelin' Blue</t>
  </si>
  <si>
    <t>Филинг Блю</t>
  </si>
  <si>
    <t>C10 30-40cm</t>
  </si>
  <si>
    <t>C5 80-100</t>
  </si>
  <si>
    <t>Cedrus deodara Golden Horizon</t>
  </si>
  <si>
    <t>Голден Горизонт</t>
  </si>
  <si>
    <t>Cedrus deodara Lime Glow</t>
  </si>
  <si>
    <t>Cedrus deodara Pendula</t>
  </si>
  <si>
    <t>C5 100-125</t>
  </si>
  <si>
    <t>Chamaecyparis lawsoniana Filip's Golden Sprinklers</t>
  </si>
  <si>
    <t>Филипс Голден Спринклер</t>
  </si>
  <si>
    <t>C5 60-80см</t>
  </si>
  <si>
    <t>Chamaecyparis lawsoniana Imbricata Pendula</t>
  </si>
  <si>
    <t>Имбриката Пендула</t>
  </si>
  <si>
    <t>C5 80-100см</t>
  </si>
  <si>
    <t>Chamaecyparis lawsoniana Wissel's Saguaro</t>
  </si>
  <si>
    <t>Висселс Сагуара</t>
  </si>
  <si>
    <t>C4 30-40см</t>
  </si>
  <si>
    <t>Chamaecyparis obtusa Minima</t>
  </si>
  <si>
    <t>Chamaecyparis obtusa Teddy Bear</t>
  </si>
  <si>
    <t>Chamaecyparis obtusa Tonia</t>
  </si>
  <si>
    <t>Тониа</t>
  </si>
  <si>
    <t>Chamaecyparis pisifera Blue Planet</t>
  </si>
  <si>
    <t>Блю Планет</t>
  </si>
  <si>
    <t>Chamaecyparis pisifera Filip's Happy Day</t>
  </si>
  <si>
    <t>Флипс Хэппи Дэй</t>
  </si>
  <si>
    <t>Тролль</t>
  </si>
  <si>
    <t>P23 (C5) 70-80cm</t>
  </si>
  <si>
    <t>Juniperus communis Zeal</t>
  </si>
  <si>
    <t>Зиал</t>
  </si>
  <si>
    <t>Juniperus davurica Leningrad</t>
  </si>
  <si>
    <t>Можжевельник даурский</t>
  </si>
  <si>
    <t>Ленинград</t>
  </si>
  <si>
    <t>P23 (C5) 40-50cm D</t>
  </si>
  <si>
    <t>P23 (C5) 35-40cm</t>
  </si>
  <si>
    <t>Larix decidua Corley</t>
  </si>
  <si>
    <t>Корлей</t>
  </si>
  <si>
    <t>C3 20-30cm</t>
  </si>
  <si>
    <t>Larix decidua Summer Fog</t>
  </si>
  <si>
    <t>Саммер Фог</t>
  </si>
  <si>
    <t>Larix kaempferi Goudlokje</t>
  </si>
  <si>
    <t>Гоудлокье</t>
  </si>
  <si>
    <t>Larix kaempferi Little Mushroom</t>
  </si>
  <si>
    <t>Литтл Машрум</t>
  </si>
  <si>
    <t>Larix kaempferi Madurodam</t>
  </si>
  <si>
    <t>Мадуродам</t>
  </si>
  <si>
    <t>Larix laricina Arethusa Bog</t>
  </si>
  <si>
    <t>Лиственница американская</t>
  </si>
  <si>
    <t>Аретуза Бог</t>
  </si>
  <si>
    <t>Larix laricina Deborah Waxman</t>
  </si>
  <si>
    <t>Дебора Ваксман</t>
  </si>
  <si>
    <t>C5 40-50</t>
  </si>
  <si>
    <t>Microbiota decussata Drew Blue</t>
  </si>
  <si>
    <t>Дрю Блю</t>
  </si>
  <si>
    <t>Picea abies Will's Zwerg</t>
  </si>
  <si>
    <t>Виллс Цверг</t>
  </si>
  <si>
    <t>P23 (C5) 60-65cm</t>
  </si>
  <si>
    <t>P23 (C5) 60-70cm</t>
  </si>
  <si>
    <t>Picea glauca Zuckerhut</t>
  </si>
  <si>
    <t>Цукерхарт</t>
  </si>
  <si>
    <t>C10 штамб 60cm</t>
  </si>
  <si>
    <t>Pinus flexilis Cessarini Blue</t>
  </si>
  <si>
    <t>Цессарини Блю</t>
  </si>
  <si>
    <t>C4 25-30cm</t>
  </si>
  <si>
    <t>C4 20-25cm</t>
  </si>
  <si>
    <t>C7,5 штамб 50cm</t>
  </si>
  <si>
    <t>Сосна корейская</t>
  </si>
  <si>
    <t>C5 штамб 60cm</t>
  </si>
  <si>
    <t>Pinus mugo Carsten</t>
  </si>
  <si>
    <t>Карстен</t>
  </si>
  <si>
    <t>C4 30-40cm</t>
  </si>
  <si>
    <t>Pinus mugo Carstens Wintergold</t>
  </si>
  <si>
    <t>Карстенс Винтерголд</t>
  </si>
  <si>
    <t>Винтер голд</t>
  </si>
  <si>
    <t>C5 штамб 50cm</t>
  </si>
  <si>
    <t>Pinus mugo Corley's Mat</t>
  </si>
  <si>
    <t>Корлейз Мэт</t>
  </si>
  <si>
    <t>Pinus mugo Green Pearl</t>
  </si>
  <si>
    <t>Грин Перл</t>
  </si>
  <si>
    <t>C7,5 штамб 60cm</t>
  </si>
  <si>
    <t>Pinus mugo Wintersonne</t>
  </si>
  <si>
    <t>Винтерсонн</t>
  </si>
  <si>
    <t>Pinus parviflora Adcock's Dwarf</t>
  </si>
  <si>
    <t>Эдкокс Дварф</t>
  </si>
  <si>
    <t>Pinus parviflora Kokuho</t>
  </si>
  <si>
    <t>Кокухо</t>
  </si>
  <si>
    <t>Блю Кловерс</t>
  </si>
  <si>
    <t>Блю Шэг</t>
  </si>
  <si>
    <t>Pinus strobus Connecticut Slate</t>
  </si>
  <si>
    <t>Коннектикут Слейт</t>
  </si>
  <si>
    <t>Pinus strobus Mary Butler</t>
  </si>
  <si>
    <t>Мэри Батлер</t>
  </si>
  <si>
    <t>Pinus strobus Niagara Falls</t>
  </si>
  <si>
    <t>Ниагара Фоллс</t>
  </si>
  <si>
    <t>Pinus strobus Pacific Sunrise</t>
  </si>
  <si>
    <t>Пасифик Санрайз</t>
  </si>
  <si>
    <t>Pinus strobus Squigles</t>
  </si>
  <si>
    <t>Сквиглз</t>
  </si>
  <si>
    <t>Pinus strobus Stowe Pillar</t>
  </si>
  <si>
    <t>Стоу Пиллар</t>
  </si>
  <si>
    <t>Pinus strobus Tiny Kurls</t>
  </si>
  <si>
    <t>Pinus thunbergii Ogon</t>
  </si>
  <si>
    <t>Сосна Тунберга</t>
  </si>
  <si>
    <t>Огон</t>
  </si>
  <si>
    <t>Pinus thunbergii Thunderhead</t>
  </si>
  <si>
    <t>Тандерхед</t>
  </si>
  <si>
    <t>P23 (C5) 40-50cm</t>
  </si>
  <si>
    <t>Thuja occidentalis Elegant Gem</t>
  </si>
  <si>
    <t>Элегант Джем</t>
  </si>
  <si>
    <t>Thuja occidentalis Fire Chief</t>
  </si>
  <si>
    <t>Файр Чиф</t>
  </si>
  <si>
    <t>Thuja occidentalis Miky</t>
  </si>
  <si>
    <t>Мики</t>
  </si>
  <si>
    <t>Thuja orientalis Franky Boy</t>
  </si>
  <si>
    <t>Френки Бой</t>
  </si>
  <si>
    <t>Tsuga canadensis Compacta</t>
  </si>
  <si>
    <t>Tsuga canadensis Jacqueline Verkade</t>
  </si>
  <si>
    <t>Жаклин Веркаде</t>
  </si>
  <si>
    <t>Tsuga canadensis Little Ninja</t>
  </si>
  <si>
    <t>Литтл Ниндзя</t>
  </si>
  <si>
    <t>Tsuga heterophylla Glauca</t>
  </si>
  <si>
    <t>Тсуга западная</t>
  </si>
  <si>
    <t>C4 50-60cm</t>
  </si>
  <si>
    <t>Pinus sylvestris Watereri Stam</t>
  </si>
  <si>
    <t>Thuja plicata Whipcord stam</t>
  </si>
  <si>
    <t>серия Beauty Ladies / раннее цветение</t>
  </si>
  <si>
    <t>серия Sunset Line / раннее цветение</t>
  </si>
  <si>
    <t>серия Summer Line / раннее цветение, основное цветение, позднее цвтение</t>
  </si>
  <si>
    <t>Hydrangea arborescens Candybelle Stand Up White</t>
  </si>
  <si>
    <t>Hydrangea paniculata Metalica renmeta3</t>
  </si>
  <si>
    <t>Hydrangea paniculata Metalica</t>
  </si>
  <si>
    <t>Цветки полумахровые, малиново-розовые с волнистыми лепестками. Высота 30-50см, ширина кроны 50см. Цветение в мае-июне.</t>
  </si>
  <si>
    <t>Махровые цветы сиреневого цвета с более светлой горловиной и гофрированными лепестками. Высота 90 см</t>
  </si>
  <si>
    <t>Махровые ярко-розовые цветки-помпоны до распускания листьев, обильное весеннее цветение. Годовой прирост 15см.</t>
  </si>
  <si>
    <t>Извилистые, прочные ветви, сережки держатся гораздо дольше, чем у других сортов. Плоды созревают в сентябре. Высота 2м, ширина кроны 1,5м</t>
  </si>
  <si>
    <t>Цветение в июле крепкими соцветиями небесно-голубого цвета. Цветение на побегах прошлого и текущего года. Дает повторное цветение.</t>
  </si>
  <si>
    <t>Компактная гортензия, у которой на каждой ветки по одному цветку. Цветки чисто-белые, постепенно становятся красными</t>
  </si>
  <si>
    <t>Отличается быстрым покраснением соцветий даже в теплых районах. Цветение обильное, стебли крепкие, куст не распадается. Высота 120-150см, ширина кроны тех же размеров.</t>
  </si>
  <si>
    <t>Новый зимостойкий гибрид. Один из лучших.Хорошо развевлен, цветет до распускания листьев светло-желтыми цветками тюльпановидной формы.</t>
  </si>
  <si>
    <t>6-7</t>
  </si>
  <si>
    <t>Изящная свисающая форма. Высоту определяет штамб. До распускания листьев увешана множеством сережек, затем появляется молодая листва светло-зеленая. Хорошо выглядит в центре ландшафтных композиций, Можно выращивать в горшке.</t>
  </si>
  <si>
    <t>Ниспадающая форма, высота определяется высотой штамба, листья успротивно расположены, светло-зеленые, сережки появляются до распускания листьев.</t>
  </si>
  <si>
    <t>средний (35-36 неделя),  серия Beauty Ladies  КОМБИ ТРИО: микс из трех сортов</t>
  </si>
  <si>
    <t>20-30</t>
  </si>
  <si>
    <t>30-50</t>
  </si>
  <si>
    <t>30-40</t>
  </si>
  <si>
    <t>средний (37-38 неделя) серия Summer Line цветение в сентябре-ноябре, цветки красные с темно-красной плотной окантовкой, почечные, вертикальный рост, хорошее ветвление</t>
  </si>
  <si>
    <t>средний (37-38 неделя) серия Summer Line цветение в сентябре-ноябре, листья ярко-желтые, цветки красные, почечные, вертикальный рост, хорошее ветвление, нарядный сорт</t>
  </si>
  <si>
    <t>средний (37-38 неделя) серия Summer Line цветение в сентябре-ноябре, цветки темно-розовые, почечные, вертикальный рост, хорошее ветвление, не выпревает</t>
  </si>
  <si>
    <t>средний (37-38 неделя)  серия Summer Line цветение в сентябре-ноябре, листья всегда желтые, цветки почечные, белые, вертикальное рост, хорошее ветвление.</t>
  </si>
  <si>
    <t>Кэнди Лав , Living® (Европа)</t>
  </si>
  <si>
    <t>Колорфул Коктейль , Living® (Европа)</t>
  </si>
  <si>
    <t>Коттон Крем , Living® (Европа)</t>
  </si>
  <si>
    <t>Инфинити , Living® (Европа)</t>
  </si>
  <si>
    <t>Литтл Эппл , Living® (Европа)</t>
  </si>
  <si>
    <t>Литтл Блоссом , Living® (Европа)</t>
  </si>
  <si>
    <t>Литтл Лав , Living® (Европа)</t>
  </si>
  <si>
    <t>Литтл Роузи , Living® (Европа)</t>
  </si>
  <si>
    <t>Милк энд Ханни , Living® (Европа)</t>
  </si>
  <si>
    <t>Пинк энд Роуз , Living® (Европа)</t>
  </si>
  <si>
    <t>Пинки Промисс , Living® (Европа)</t>
  </si>
  <si>
    <t>Рэспберри Пинк , Living® (Европа)</t>
  </si>
  <si>
    <t>Рэд Вельвет , Living® (Европа)</t>
  </si>
  <si>
    <t>Роял Флауэр , Living® (Европа)</t>
  </si>
  <si>
    <t>Строуберри Блоссом , Living® (Европа)</t>
  </si>
  <si>
    <t>Шугар Раш , Living® (Европа)</t>
  </si>
  <si>
    <t>Саммер Сноу , Living® (Европа)</t>
  </si>
  <si>
    <t>C3 штамб 60см</t>
  </si>
  <si>
    <t>Би Хэппи</t>
  </si>
  <si>
    <t>C3 штамб 50см</t>
  </si>
  <si>
    <t>Hydrangea paniculata Bee Sweet</t>
  </si>
  <si>
    <t>Би Свит</t>
  </si>
  <si>
    <t>Пинк энд Роуз</t>
  </si>
  <si>
    <t>C3 штамб 60см 2лет</t>
  </si>
  <si>
    <t>Hydrangea paniculata Sundea Fraise</t>
  </si>
  <si>
    <t>Сандае Фрайз</t>
  </si>
  <si>
    <t>Куст высотой всего 60см, соцветия крупные, жемчужно-белые, конической формы, очень ароматные. Цветение с июня по октябрь.</t>
  </si>
  <si>
    <t>50-60</t>
  </si>
  <si>
    <t>куст высотой 60-80см, отличается конусовидными соцветиями из очень крупных белых цветков, которые позднее получают нежно-розовый оттенок</t>
  </si>
  <si>
    <t>Hydrangea paniculata Sundae Fraise 1</t>
  </si>
  <si>
    <t>Компактное растение с жёсткими ветвями, которые хорошо держат многочисленные плотные соцветия. Окрас от белого до сиренево-розового.</t>
  </si>
  <si>
    <t>C1,5</t>
  </si>
  <si>
    <t>Azalea Knapp Hill hybrid Fireball</t>
  </si>
  <si>
    <t>Азалия Knapp Hill гибрид</t>
  </si>
  <si>
    <t>Файрбол</t>
  </si>
  <si>
    <t>Azalea prinophyllum Western Lights</t>
  </si>
  <si>
    <t>Азалия листопадная</t>
  </si>
  <si>
    <t>Вестерн Лайтс</t>
  </si>
  <si>
    <t>Azalea japonica Geisha Orange</t>
  </si>
  <si>
    <t>Гейша Оранж</t>
  </si>
  <si>
    <t>Azalea japonica Geisha Red</t>
  </si>
  <si>
    <t>Гейша Ред</t>
  </si>
  <si>
    <t>Azalea prinophyllum Golden Lights</t>
  </si>
  <si>
    <t>Голден Лайтс</t>
  </si>
  <si>
    <t>Azalea japonica Kermesina Rosé</t>
  </si>
  <si>
    <t>Кермезина Роуз</t>
  </si>
  <si>
    <t>Azalea prinophyllum Northern Hi-Lights</t>
  </si>
  <si>
    <t>Ноферн Хай-Лайтс</t>
  </si>
  <si>
    <t>Berberis thunbergii Admiration</t>
  </si>
  <si>
    <t>Адмирэйшн</t>
  </si>
  <si>
    <t>Berberis thunbergii Lime Star</t>
  </si>
  <si>
    <t>Лайм Стар</t>
  </si>
  <si>
    <t>Berberis thunbergii Maria</t>
  </si>
  <si>
    <t>Мария</t>
  </si>
  <si>
    <t>Berberis thunbergii Pink Queen</t>
  </si>
  <si>
    <t>Пинк Куин</t>
  </si>
  <si>
    <t>Berberis thunbergii Pink Pillar</t>
  </si>
  <si>
    <t>Пинк Пиллар</t>
  </si>
  <si>
    <t>Berberis thunbergii Yellow Tower</t>
  </si>
  <si>
    <t>Йеллоу Тауэр</t>
  </si>
  <si>
    <t>Cercis canadensis Merlot</t>
  </si>
  <si>
    <t>Мерло</t>
  </si>
  <si>
    <t>Миракл, P12</t>
  </si>
  <si>
    <t>Cotoneaster prostratus Streib's Findling</t>
  </si>
  <si>
    <t>Кизильник стелющийся</t>
  </si>
  <si>
    <t>Стрейбс Файндлинг</t>
  </si>
  <si>
    <t>Cotoneaster suecicus Coral Beauty</t>
  </si>
  <si>
    <t>Кизильник гибридный</t>
  </si>
  <si>
    <t>Корал Бьюти</t>
  </si>
  <si>
    <t>Cytisus praecox Albus</t>
  </si>
  <si>
    <t>Ракитник ранний</t>
  </si>
  <si>
    <t>Альбус</t>
  </si>
  <si>
    <t>Cytisus praecox Allgold</t>
  </si>
  <si>
    <t>Олголд</t>
  </si>
  <si>
    <t>Deutzia hybrida Mont Rose</t>
  </si>
  <si>
    <t>Монт Роуз</t>
  </si>
  <si>
    <t>Hydrangea arborescens Candybelle Winegum</t>
  </si>
  <si>
    <t>Кандибелле Вайнгам</t>
  </si>
  <si>
    <t>ФлауэрВОУ (First Editions®)</t>
  </si>
  <si>
    <t>Hydrangea arborescens Grandiflora</t>
  </si>
  <si>
    <t>Hydrangea aspera Sargentiana</t>
  </si>
  <si>
    <t>Гортензия шершавая</t>
  </si>
  <si>
    <t>Саржента</t>
  </si>
  <si>
    <t>Hydrangea macrophylla Blaumeise</t>
  </si>
  <si>
    <t>Блаумейзе</t>
  </si>
  <si>
    <t>Hydrangea macrophylla Code Rose Purple</t>
  </si>
  <si>
    <t>Код Роуз Пурпл</t>
  </si>
  <si>
    <t>Hydrangea macrophylla Curly Wurly red</t>
  </si>
  <si>
    <t>Курли Вурли Рэд</t>
  </si>
  <si>
    <t>Hydrangea macrophylla Doppio Fredo</t>
  </si>
  <si>
    <t>Доппио Фредо</t>
  </si>
  <si>
    <t>Hydrangea macrophylla Doppio Rosato</t>
  </si>
  <si>
    <t>Доппио Розато</t>
  </si>
  <si>
    <t>Hydrangea macrophylla Flame Hot Pink</t>
  </si>
  <si>
    <t>Флейм Хот Пинк</t>
  </si>
  <si>
    <t>Hydrangea macrophylla Hi Halo</t>
  </si>
  <si>
    <t>Хай Хало</t>
  </si>
  <si>
    <t>Hydrangea macrophylla Hi Mars</t>
  </si>
  <si>
    <t>Хай Марс</t>
  </si>
  <si>
    <t>Hydrangea macrophylla Hi Wave White</t>
  </si>
  <si>
    <t>Хай Вейв Уайт</t>
  </si>
  <si>
    <t>Hydrangea macrophylla (I AM) Ave</t>
  </si>
  <si>
    <t>Ай Эм Эйв</t>
  </si>
  <si>
    <t>Hydrangea macrophylla Jip Blue</t>
  </si>
  <si>
    <t>Джип Блю</t>
  </si>
  <si>
    <t>Hydrangea macrophylla Masja</t>
  </si>
  <si>
    <t>Мася</t>
  </si>
  <si>
    <t>Hydrangea macrophylla My Beautiful Diva</t>
  </si>
  <si>
    <t>Май Бьютифул Дива</t>
  </si>
  <si>
    <t>Hydrangea paniculata Bobo</t>
  </si>
  <si>
    <t>Бобо</t>
  </si>
  <si>
    <t>C1.5 (P14)</t>
  </si>
  <si>
    <t>Hydrangea paniculata Groundbreaker Blush</t>
  </si>
  <si>
    <t>Граундбрейкер Блаш</t>
  </si>
  <si>
    <t>Hydrangea paniculata Hydrangea paniculata Groundbreaker Greeny</t>
  </si>
  <si>
    <t>Граундбрейкер Грини</t>
  </si>
  <si>
    <t>Hydrangea paniculata Hydrangea paniculata Groundbreaker Ruby</t>
  </si>
  <si>
    <t>Граундбрейкер Руби</t>
  </si>
  <si>
    <t>Hydrangea paniculata Little Hottie First Editions®</t>
  </si>
  <si>
    <t>Литтл Хотти (First Editions®)</t>
  </si>
  <si>
    <t>Hydrangea paniculata Magical Kilimanjaro</t>
  </si>
  <si>
    <t>Мэджикал Килиманджаро</t>
  </si>
  <si>
    <t>Hydrangea paniculata Pink Lady</t>
  </si>
  <si>
    <t>Пинк Леди</t>
  </si>
  <si>
    <t>Hydrangea paniculata Shikoku Flash</t>
  </si>
  <si>
    <t>Шикоку Флэш</t>
  </si>
  <si>
    <t>Спринг Даззл (First Editions®)</t>
  </si>
  <si>
    <t>Аметист , Living® (Европа)</t>
  </si>
  <si>
    <t>Hydrangea quercifolia Black Porch</t>
  </si>
  <si>
    <t>Блэк Порч</t>
  </si>
  <si>
    <t>Hydrangea quercifolia Ruby Slippers</t>
  </si>
  <si>
    <t>Руби Слипперс</t>
  </si>
  <si>
    <t>Тара , Living® (Европа)</t>
  </si>
  <si>
    <t>Hydrangea serrata Choco Black Velvet</t>
  </si>
  <si>
    <t>Чоко Блэк Вельвет</t>
  </si>
  <si>
    <t>Hydrangea serrata Choco Cherry</t>
  </si>
  <si>
    <t>Чоко Черри</t>
  </si>
  <si>
    <t>Hydrangea serrata Choco Strawberry</t>
  </si>
  <si>
    <t>Чоко Строуберри</t>
  </si>
  <si>
    <t>Hydrangea serrata Magic Pillow</t>
  </si>
  <si>
    <t>Маджик Пиллоу</t>
  </si>
  <si>
    <t>Lavandula angustifolia Dwarf Blue</t>
  </si>
  <si>
    <t>Дварф Блю</t>
  </si>
  <si>
    <t>Lavandula angustifolia Munstead</t>
  </si>
  <si>
    <t>Мунстид</t>
  </si>
  <si>
    <t>Magnolia x brooklynensis  Black Beauty</t>
  </si>
  <si>
    <t>Магнолия бруклинская</t>
  </si>
  <si>
    <t>C7,5</t>
  </si>
  <si>
    <t>Magnolia Emperor</t>
  </si>
  <si>
    <t>Эмперор</t>
  </si>
  <si>
    <t>Magnolia Genie</t>
  </si>
  <si>
    <t>Джени</t>
  </si>
  <si>
    <t>Magnolia Honey Tulip</t>
  </si>
  <si>
    <t>Хани Тюлип</t>
  </si>
  <si>
    <t>Magnolia Pink Ice</t>
  </si>
  <si>
    <t>Пинк Айс</t>
  </si>
  <si>
    <t>Magnolia Sunsation</t>
  </si>
  <si>
    <t>Perovskia atriplicifolia Blue Steel</t>
  </si>
  <si>
    <t>Блю Стилл</t>
  </si>
  <si>
    <t>Physocarpus opulifolius Diable d'Or</t>
  </si>
  <si>
    <t>Дьябле Д'Ор</t>
  </si>
  <si>
    <t>Physocarpus opulifolius Fireside</t>
  </si>
  <si>
    <t>Файрсайд</t>
  </si>
  <si>
    <t>Physocarpus opulifolius Lady in Red</t>
  </si>
  <si>
    <t>Лэди ин Рэд</t>
  </si>
  <si>
    <t>Physocarpus opulifolius Salamandra</t>
  </si>
  <si>
    <t>Саламандра</t>
  </si>
  <si>
    <t>Physocarpus opulifolius Zdechovice</t>
  </si>
  <si>
    <t>Ждеховице</t>
  </si>
  <si>
    <t>Potentilla fruticosa Danny Boy</t>
  </si>
  <si>
    <t>Данни Бой</t>
  </si>
  <si>
    <t>Potentilla fruticosa Marmalade First Editions®</t>
  </si>
  <si>
    <t>Мармелад (First Editions®)</t>
  </si>
  <si>
    <t>Potentilla tridentata Nuuk</t>
  </si>
  <si>
    <t>Лапчатка трехзубчатая</t>
  </si>
  <si>
    <t>Нуук</t>
  </si>
  <si>
    <t>Rhododendron Hania</t>
  </si>
  <si>
    <t>Хания</t>
  </si>
  <si>
    <t>Rhododendron Marcel Menard</t>
  </si>
  <si>
    <t>Марсель Менард</t>
  </si>
  <si>
    <t>Rhododendron P.J.M Elite</t>
  </si>
  <si>
    <t>П. Джи. М. Элит</t>
  </si>
  <si>
    <t>Rhododendron Wilgen's Ruby</t>
  </si>
  <si>
    <t>Вилгенс Руби</t>
  </si>
  <si>
    <t>Rosa Amirose</t>
  </si>
  <si>
    <t>Амироуз</t>
  </si>
  <si>
    <t>C1,5 (P14)</t>
  </si>
  <si>
    <t>C5 штамб 100</t>
  </si>
  <si>
    <t>Spiraea japonica Zen Spirit Caramel</t>
  </si>
  <si>
    <t>Дзен Спирит Карамель</t>
  </si>
  <si>
    <t>Spiraea japonica Zen Spirit Gold</t>
  </si>
  <si>
    <t>Дзен Спирит Голд</t>
  </si>
  <si>
    <t>Spiraea japonica Merlo Gold</t>
  </si>
  <si>
    <t>Мерло Голд</t>
  </si>
  <si>
    <t>Weigela florida Lime Monster</t>
  </si>
  <si>
    <t>Лайм Монстр</t>
  </si>
  <si>
    <t>Weigela Nana Variegata</t>
  </si>
  <si>
    <t>Weigela Magical Fantasy</t>
  </si>
  <si>
    <t>Мэджикал Фентези</t>
  </si>
  <si>
    <t>Weigela Maroon Swoon</t>
  </si>
  <si>
    <t>Марун Свон</t>
  </si>
  <si>
    <t>Weigela Vintage Love</t>
  </si>
  <si>
    <t>Винтаж Лов</t>
  </si>
  <si>
    <t>Azalea Fireball</t>
  </si>
  <si>
    <t xml:space="preserve">Прямостоячий листопадный кустарник. Цветки многочисленные, ароматные, огненно-красного оттенка, крупные, в форме чаши или колокольчика. Цветение конец мая – июнь.  Листья при распускании бронзовые, затем темно-зеленые; осенью сперва малиново-красные, затем оранжево-желтые. </t>
  </si>
  <si>
    <t>Azalea Western Lights</t>
  </si>
  <si>
    <t>Цветки крупные, чисто-розовые, более интенсивные внутри, к краям лепестков окраска светлее. Соцветие густое, шаровидное.</t>
  </si>
  <si>
    <t>Azalea Geisha Orange</t>
  </si>
  <si>
    <t>Компактный кустарничек. Миниатюрная азалия. Во время цветения весь покрыт кораллово-оранжевыми цветками, листья яйцевидные, кустики высотой 60, шириной 70см</t>
  </si>
  <si>
    <t>Компактный кустарник. Цветет в конце весны насыщенно красными воронкообразными цветами.</t>
  </si>
  <si>
    <t>-26</t>
  </si>
  <si>
    <t>Azalea Golden Lights</t>
  </si>
  <si>
    <t>Морозоустойчивость до минус 36°C! Сорт устойчив к мучнистой росе. Цветки золотисто-оранжевые, цвет смягченный, на центральном лепестке более темное оранжевое пятнышко, диаметр цветка около 5 см. Цветки душистые. Цветение обильное.</t>
  </si>
  <si>
    <t>Azalea Kermesina Rose</t>
  </si>
  <si>
    <t>Компактный кустарник. Цветки средние, светло-розовые с белым окаймлением. Цветёт с конца мая до середины июня.</t>
  </si>
  <si>
    <t>Azalea Northern Hi-Lights</t>
  </si>
  <si>
    <t>Белые цветы имеют желтую сердцевину. Осенью листья красно-коричневые./Цветки белые, с ярким, желтым пятном на верхнем лепестке. Форма цветков воронковидная.
Соцветия крупные, шаровидные, по 7-10 ароматных цветков.</t>
  </si>
  <si>
    <t>Berberis thunbergii Admiration 1</t>
  </si>
  <si>
    <t>Berberis thunbergii Admiration 2</t>
  </si>
  <si>
    <t xml:space="preserve">Компактный. Цветение в мае жёлтыми цветками. Лист розово-красныйс чёткой жёлтой каймой. Плоды красные в августе-сентябре. </t>
  </si>
  <si>
    <t>Компактный кустарник высотой 30см и шириной 60см, отличается плотной кроной, ветви приподняты, плотно расположены друг к другу, листья лимонно-желтые, внутри куста салатово-зеленые, молодые побеги нежно-оранжевые. Цветки желтые, плоды красные.</t>
  </si>
  <si>
    <t>Berberis thunbergii Maria 1</t>
  </si>
  <si>
    <t>Berberis thunbergii Maria 2</t>
  </si>
  <si>
    <t>Густой, с прямыми ветвями. Листья большие, золотисто– желтые с карминно– красной каемкой, осенью приобретают оранжево –красную окраску, весьма декоративные.</t>
  </si>
  <si>
    <t>Berberis thunbergii Pink Queen 1</t>
  </si>
  <si>
    <t>Berberis thunbergii Pink Queen 2</t>
  </si>
  <si>
    <t>Крона раскидистая, лист пурпурно-красный с розовой пятнистостью. Очень эффектный</t>
  </si>
  <si>
    <t>Berberis thunbergii Pink Pillar 1</t>
  </si>
  <si>
    <t>Berberis thunbergii Pink Pillar 2</t>
  </si>
  <si>
    <t xml:space="preserve">Компактный кустаник с колонновидной кроной, вырастает до 120-150см, шириной 40-60см,  молодая листва интенсивно-розовая, со временем появляется мраморный рисунок. Осенью листья насыщенно красные. </t>
  </si>
  <si>
    <t>Прямостоячий компактный кустарник высотой 90см, шириной 40см. Меняет окраску листвы от желто-салатового на ярко-желтую.Плоды ярко-коралловые, созревают в сентябре.</t>
  </si>
  <si>
    <t>Cercis canadensis Merlot 1</t>
  </si>
  <si>
    <t>Cercis canadensis Merlot 2</t>
  </si>
  <si>
    <t>Листья интенсивно фиолетового красного цвета, глянцевые. Соцветия в пучках по 2-8, пурпурно-розовый/интенсивный фиолетовый, обильное весеннее цветение</t>
  </si>
  <si>
    <t>Cotoneaster dammeri Streib's Findling 1</t>
  </si>
  <si>
    <t>Cotoneaster dammeri Streib's Findling 2</t>
  </si>
  <si>
    <t>Карликовый кустарник, вечнозелёный, со стелющимися по земле и укореняюшимися побегами, до 5 см высоты и 80 см ширины. Листья мелкие, темно- зелёные. Хороший почвопокровный сорт.</t>
  </si>
  <si>
    <t>Cotoneaster suecicus Coral Beauty 1</t>
  </si>
  <si>
    <t>Cotoneaster suecicus Coral Beauty 2</t>
  </si>
  <si>
    <t xml:space="preserve">Вечнозелёный, густой, покровный кустарник, дорастающий до 50 см высоты и ок. 100 см ширины. Цветки белые, мёдоносные. Цветёт обильно в мае-июне. Листья мелкие, зелёные, блестящие. Осенью жёлтые и оранжево-красные. Осенью появляются многочисленные оранжево - красные плоды. </t>
  </si>
  <si>
    <t>Cytisus praecox Albus 1</t>
  </si>
  <si>
    <t>Cytisus praecox Albus 2</t>
  </si>
  <si>
    <t>Неприхотливый кустарник с дугообразными ветвями, образующими плотную крону. Цветки белые, цветут до распускания листьев, покрывают все ветки.</t>
  </si>
  <si>
    <t>Cytisus praecox Allgold 1</t>
  </si>
  <si>
    <t>Cytisus praecox Allgold 2</t>
  </si>
  <si>
    <t xml:space="preserve">Кустарник, дорастает до 1,5 м высоты и столько же ширины. Побеги метельчатые, зелёные, поникающие. Цветёт обильно в мае, цветы жёлтые. </t>
  </si>
  <si>
    <t xml:space="preserve">Цветёт в мае-июне чудесными розовыми цветками, собранными в верхушечные кистевидные соцветия. Цветение раннее, обильное и продолжительное. </t>
  </si>
  <si>
    <t>большое количество побегов, цветение с июня по август шапками-соцветиями из розовых цветков, позднее бледнеют и становятся бело-розовато-сиреневыми.</t>
  </si>
  <si>
    <t>большое количество побегов, цветение с июня по август шапками-соцветиями из белых цветков,</t>
  </si>
  <si>
    <t>компактный куст с крепкими ветвями высотой 80см шириной 90см, цветение с июля по сентябрь сначала светло-розовыми соцветиями, которые меняют цвет на ярко-малиновый</t>
  </si>
  <si>
    <t>Раскидистый кустарник с ажурной кроной. Лист округлый, зелёный, осенью-жёлтый. Обильно цветёт в июне-сентябре кремово-белыми соцветиями, диаметром до 20см!</t>
  </si>
  <si>
    <t>Hydrangea aspera Sargentiana 1</t>
  </si>
  <si>
    <t>Hydrangea aspera Sargentiana 2</t>
  </si>
  <si>
    <t xml:space="preserve">Цветёт с конца июля до заморозков красивыми соцветиями с голубоватыми или фиолетово-сиреневыми центральными цветками и звездообразными белыми краевыми цветками. На зиму требует укрытия. </t>
  </si>
  <si>
    <t>240-300</t>
  </si>
  <si>
    <t>Hydrangea macrophylla Blaumeise 1</t>
  </si>
  <si>
    <t xml:space="preserve">Кустарник раскидистый, годовой прирост 20см. Соцветия плоские, крупные, 22см. Окраска цветков зависит от кислотности почвы. На кислых -голубая, на нейтральных-розовая. </t>
  </si>
  <si>
    <t>Гортензия с отличным ветвлением и обильным цветением,высота 80с-120м и такой же шириной  соцветия округлые из цветков фиолетово-розового цвета с фиолетовой каймой. В зависимости от кислотности, оттенки могут быть более теплыми.</t>
  </si>
  <si>
    <t>80-120</t>
  </si>
  <si>
    <t>Hydrangea macrophylla Curly Wurly red 1</t>
  </si>
  <si>
    <t>Hydrangea macrophylla Curly Wurly red 2</t>
  </si>
  <si>
    <t>Соцветия из цветков типа "попкорн" , округлой формы, рубиново-красного цвета, листва темно-зеленая, высота растения 100см, ширина 70-100см</t>
  </si>
  <si>
    <t>Hydrangea macrophylla Doppio Fredo 1</t>
  </si>
  <si>
    <t>Hydrangea macrophylla Doppio Fredo 2</t>
  </si>
  <si>
    <t>Новый сорт с компактным ростом и махровыми белоснежными звездчатыми цветками. Соцветия плотные, состоят из махровых цветков. Листва темно-зеленая, высота растения 60-80см. Зацветает раньше, цветет дольше.</t>
  </si>
  <si>
    <t>Hydrangea macrophylla Doppio Rosato 1</t>
  </si>
  <si>
    <t>Hydrangea macrophylla Doppio Rosato 2</t>
  </si>
  <si>
    <t>Красивая гортензия с компактным ростом и яркими розовыми махровыми звездчатыми  цветами, которые распускаются в июле.Хорошее ветвление, повторное цветение.</t>
  </si>
  <si>
    <t>Плоские кружевные соцветия тип lacecap. Стерильные цветки по краю махровые, розовые с кремово-белым центром внутренние цветки светло-розовые. В кислой среде окраска становится лиловой. Высота растения 100см, листва темно-зеленая.</t>
  </si>
  <si>
    <t>Hydrangea macrophylla Hi Halo 1</t>
  </si>
  <si>
    <t>Hydrangea macrophylla Hi Halo 2</t>
  </si>
  <si>
    <t>Серия "Hi".Соцветия очень плотные, цветки розово-красные с белым центром и фиолетово-голубые с белым центром в кислой почве, соцветия крупные, Куст компактный, может дорастать до 100см, но подходит и для горшков. Цветение с июня по сентябрь на побегах прошлого и текущего года.</t>
  </si>
  <si>
    <t>Hydrangea macrophylla Hi Mars 1</t>
  </si>
  <si>
    <t>Hydrangea macrophylla Hi Mars 2</t>
  </si>
  <si>
    <t>НОВИНКА Серия "Hi". Цветение продолжительное с июня по сентябрь на побегах прошлого года.  Цветки в палитре  рубиново- красного цвета. В кислой почве фиолетово-пурпурного. Идеально подходит для горшков и  контейнеров.</t>
  </si>
  <si>
    <t>Серия "Hi".Соцветия очень плотные, цветки белые волнистые, крупные, Куст компактный, может дорастать до 100см, но подходит и для горшков. Цветение с июня по сентябрь на побегах прошлого и текущего года.</t>
  </si>
  <si>
    <t>Hydrangea macrophylla (I AM) Ave 1</t>
  </si>
  <si>
    <t>Серия "Hi". Крупная гортензия с цветением на соцветиях прошлого и текущего года. Соцветия насыщенно розового цвета на нейтральной почве и сиренево-голубые на кислой почве. Крепкие побеги, стойкое растение.</t>
  </si>
  <si>
    <t>Соцветия шаровидные сине-голубые на кислых почвах, сиренево-лавандовых оттенков на почвах с меньшей кислотностью, высота куста 80-120см. Ширина такая же. Цветение с июля по сентябрь.</t>
  </si>
  <si>
    <t>Куст небольшой, но раскидистый. Листья зубчатые, блестящие, красивые. Цветёт с июля по сентябрь очень крупными тёмно-розовыми или фиолетовыми соцветиями. Для стабильного цветения требуется укрытие на зиму.</t>
  </si>
  <si>
    <t>Hydrangea macrophylla My Beautiful Diva 1</t>
  </si>
  <si>
    <t>Hydrangea macrophylla My Beautiful Diva-2</t>
  </si>
  <si>
    <t>Красивые двухцветные соцветия. На кислой почве цветки становятся голубыми, на щелочной - розовыми, с белыми краями на лепестках. Цветки долго держатся на крепких стеблях. Цветет на побегах прошлого года.</t>
  </si>
  <si>
    <t>Hydrangea paniculata Bobo 1</t>
  </si>
  <si>
    <t>Hydrangea paniculata Bobo 2</t>
  </si>
  <si>
    <t>Компактный. Может выращиваться в садовых вазонах. Цветки сначала белые, затем розовые. Очень эффектные.</t>
  </si>
  <si>
    <t>Hydrangea paniculata Groundbreaker Greeny</t>
  </si>
  <si>
    <t>Hydrangea paniculata Groundbreaker Greeny 2</t>
  </si>
  <si>
    <t>Уникальная новинка. При низком росте куст имеет большую ширину. Высота 40см, ширина 80 см, сорт отличается грандиозной ветвистостью6 все усилия селекционера были направлены на это. В Итоге при цветении получается плотный цветущий ковер из конусовидных зеленых соцветий.</t>
  </si>
  <si>
    <t>Hydrangea paniculata Groundbreaker Ruby</t>
  </si>
  <si>
    <t>Hydrangea paniculata Groundbreaker Ruby 2</t>
  </si>
  <si>
    <t>Уникальная новинка. При низком росте куст имеет большую ширину. Высота 40см, ширина 70 см, сорт отличается грандиозной ветвистостью6 все усилия селекционера были направлены на это. В Итоге при цветении получается плотный цветущий ковер из конусовидных  соцветий, которые меняют свой цвет от ярко-белого до насыщенно-розового.</t>
  </si>
  <si>
    <t>Hydrangea paniculata Little Hottie</t>
  </si>
  <si>
    <t>Компактный, хорошо разветвленный куст. Высота 90-150см. Подходит для небольших садов и горшков. Соцветия плотные, сначала зеленые, потом становятся чисто-белыми, при снижении температуры розовеют.</t>
  </si>
  <si>
    <t>90-150</t>
  </si>
  <si>
    <t>Серия "Мэджикал". Куст мощный высотой и шириной  120-150см. Цветение в июле-октябре плотными крупными конусовидными соцветиями 20-25 см в длину и диаметром 15-20см. Сначала зеленоватые, потом кремово- белые.</t>
  </si>
  <si>
    <t>Кустарник до 3м высотой. Годовой прирост 30см. Цветёт с июля до сентября.</t>
  </si>
  <si>
    <t>Редкий сорт с пестрыми листьями. Весной и в начале лета черешки красного цвета. Соцветия небольшие, белые. Цветение в июле-сентябре.</t>
  </si>
  <si>
    <t>Hydrangea paniculata Sundae Fraise 2</t>
  </si>
  <si>
    <t xml:space="preserve">Кустарник компактной формы 120 см высотой, ширина 150см. Листья светло-зеленые, дубовой формы, осенью пурпурно-красные. Цветет соцветиями белого цвета в июле-сентябре. Осенью соцветия слегка розовеют. Кора на ветвях оранжевая. </t>
  </si>
  <si>
    <t>Высота куста 100см. Соцветие кистевидное, ажурное, до 23см. Цветение в июле-сентябре. Сначала белого цвета, потом розовеют, затем ярко-малинового цвета. Листва осенью темно-красная.</t>
  </si>
  <si>
    <t xml:space="preserve">Компактный, хорошо разветвленный куст 80-120см, темно-пурпурная , почти черная листва, контрастирует с соцветиями из бело-розовых с малиновой каймой цветков. </t>
  </si>
  <si>
    <t>Куст высотой 110см, шириной 100см, листва шоколадного цвета, цветение ярко-вишневыми соцветиями с июня, диаметр соцветий 10см. Подходит для выращивания в горшках и контейнерах.</t>
  </si>
  <si>
    <t>Компактная гортензия  с шоколадно-фиолетовой листвой и плоскими кружевными соцветиями темно-розовых оттенков. Кустарник вырастает в высоту примерно до 0,6-0,8 м и такой же ширины, с июня по сентябрь сохраняет окраску даже в полутени. Подходит для горшков и контейнеров.</t>
  </si>
  <si>
    <t>Hydrangea serrata Magic Pillow 1</t>
  </si>
  <si>
    <t>Hydrangea serrata Magic Pillow 2</t>
  </si>
  <si>
    <t>Компактный кустарник, соцветия -подушечки со стерильными цветками по краю, окраска в кислой почве сине-голубая, в нейтральной почве сиренево-розовая, листья осенью красно-пурпурные, высота 0,5-0,8, ширина 0,8-1,2м.</t>
  </si>
  <si>
    <t>цветки темно-синие, ароматные, листья серебристые, кустик высотой 30см, шириной 40см.</t>
  </si>
  <si>
    <t>30см</t>
  </si>
  <si>
    <t>зимостойкий компактный сорт. Цветки фиолетово-синие, листья серо-зеленые, узкие, ароматные, высота растения 60см, ширина 40см. Цветет в июле-августе.</t>
  </si>
  <si>
    <t>Magnolia x brooklynensis Black Beauty</t>
  </si>
  <si>
    <t>Магнолия бруклинская в переводе" Черная красотка". Наиболее холодостойкая. Очень крупные цветки невероятной окраски, снаружи пурпурно-фиолетовые, внутри кремовые. Цветет в мае до распускания листьев. Достигает 7м за 10лет.</t>
  </si>
  <si>
    <t>6-7м</t>
  </si>
  <si>
    <t>Декоративный кустарник или небольшое деревце  в 10-летнем возрасте высотой 5 м и шириной кроны 3,5м.   Цветки крупные 20см (иногда до 30см) пурпурно-темно-розовые. Обильное цветение весной, иногда цветет повторно осенью.</t>
  </si>
  <si>
    <t>хорошо разветвенный кустарник высотой до 3м. Цветение темно-бордовыми цветками, до 15см ,похожими на цветки лотоса, бутоны очень темные, почти черного цвета.</t>
  </si>
  <si>
    <t>желтая версия магнолии Black Tulip , высота деревца до 6м, ширина 4м. Цветки очень крупные, до 20см,  цветение в апреле до появления листьев</t>
  </si>
  <si>
    <t>Компактное деревце,высота 4м, диаметр кроны 4м. Растет быстро, зацветает на второй год после прививки.Цветки крупные 20см, бутоны розовые, в роспуске лепестки белые с розовым напылением.</t>
  </si>
  <si>
    <t>редкий гибридный сорт, морозостойкость до -37, цветки вошебной расцветки: из зеленых бутонов раскрываются крупные до 25см, желтые цветки с малиновыми линиями</t>
  </si>
  <si>
    <t>Компактный кустарник с яркой листвой. Вырастает до 1,5м. Ветви расположены плотно. Молодая листва медно-оранжевая, постепенно становится пурпурно-красной.</t>
  </si>
  <si>
    <t>Густой кустарник. Высота 150-180см, ширина 120-150см. Молодая листва красного цвета, позже темнеет до бронзово-пурпурного и темно-фиолетового. Цветение розовато-кремовыми соцветиями.</t>
  </si>
  <si>
    <t>Physocarpus opulifolius Lady in Red 1</t>
  </si>
  <si>
    <t>Physocarpus opulifolius Lady in Red 2</t>
  </si>
  <si>
    <t xml:space="preserve">Декоративный кустарник с красивыми листьями. Молодые листья более яркие, чем зрелые. Побеги красные, вертикальные. Зимостоек. Светолюбив, выносит полутень. Лучше растет на открытых местах.
</t>
  </si>
  <si>
    <t>листья бордовые, молодые приросты с желтыми и зелеными пятнами. Цветет с конца июня полусферическими кремовыми соцветиями</t>
  </si>
  <si>
    <t>Physocarpus opulifolius Zdechovice 2</t>
  </si>
  <si>
    <t>Новинка! Кустарник высотой до 1,5 м с компактной кроной и яркими пурпурными побегами. Молодые листья от ярко-красного до фиолетово-тёмно-красные и пурпурной. Цветки бело-розовые. фиолетово-тёмно-красные</t>
  </si>
  <si>
    <t>Potentilla fruticosa Danny Boy 1</t>
  </si>
  <si>
    <t>Potentilla fruticosa Danny Boy 2</t>
  </si>
  <si>
    <t>Призер европейских выставок.Компактная форма. Цветки очень крупные, малиново-розовые, по мере цветения не выорают. Цветение обильное и продолжительное с июня по сентябрь.</t>
  </si>
  <si>
    <t>Potentilla fruticosa Marmalade</t>
  </si>
  <si>
    <t>компактный кустарник высотой и шириной 90см, обильное цветение махровыми желто-оранжевыми цветками</t>
  </si>
  <si>
    <t>почвопокровная лапчатка, высота 15см, диаметр 30см, цветет в июне-июле небольшими белыми цветками, листья темно-зеленые, осенью приобретают бронзовый оттенок</t>
  </si>
  <si>
    <t>Компактный куст с аккуратной кроной. Высота до 1м. Нежно-розовые цветки с ярко-розовым центром, собраны в пышные соцветия. Листва изумрудного цвета</t>
  </si>
  <si>
    <t>Плотный густой кустарник, в 10 лет вырастает до 140-160см. Цветки темно-фиолетовые, с оранжево-желтым пятном, крупные, воронковидные до 9см в диаметре.</t>
  </si>
  <si>
    <t>140-160</t>
  </si>
  <si>
    <t>Rhododendron P.J.M. Elite</t>
  </si>
  <si>
    <t>Цветёт с конца апреля до середины мая пурпурно -розовыми  цветками с красным оттенком</t>
  </si>
  <si>
    <t>Компактный густой кустарник высотой 130-150см. Цветки красные со слегка волнистыми лепестками и слабым ароматом.</t>
  </si>
  <si>
    <t>130-150</t>
  </si>
  <si>
    <t>Rosa Amirose 3</t>
  </si>
  <si>
    <t>компактная роза высотой 40см, 50см в ширину. Цветки полумахровые, бутоны персикового цвета, раскрываются розово-фиолетовыми цветками. Отличается обильным цветением.   175 дней цветения!</t>
  </si>
  <si>
    <t>Красивая компактная спирея. Куст округлой подушковидной формы, очень густой, растёт медленно, достигая высоты и ширины 50 см. Листва меняет цвет в течение сезона. В мае листья карамельного цвета, осенью медно-красные. Цветет летом розовыми цветами. Сорт жаро- и засухоустойчивый.</t>
  </si>
  <si>
    <t>Плотный кустарничек с округлой подушковидной кроной.  Высота  40-60см. Молодая листва ярко-желтая, затем становится желтовато-зеленой. Осенью листва приобретает бронзовые оттенки. Соцветия розовые, щитковидные.</t>
  </si>
  <si>
    <t>Французский сорт. Компактный куст. Высота 60см, крона 80см.Молодые побеги красноватые. Листья золотисто-зеленоватые. Осенью становятся оранжево-красными. Соцветия розовые, 4-5см.  пышное в июле августе.</t>
  </si>
  <si>
    <t>Weigela Lime Monster</t>
  </si>
  <si>
    <t>Куст высотой 150см, отличается крупной листвой лаймового цвета. Листья крупные, слегка жатые, до 25см, осенью краснеют. Цветение розовыми цветками. Побеги красноватые.</t>
  </si>
  <si>
    <t>Куст округлый высотой 1м, листва зеленая с широкой белой каймой, цветки нежно-розовые с ярко-розовым центром. Обильно цветет в июне, повторное цветение в конце лета.</t>
  </si>
  <si>
    <t>Листопадный кустарник среднего размера. Высота 150см, ширина 90см,  Можно высаживать в контейнеры. Листья слегка зазубрены, зеленого цвета. Цветки яркие, бордовые колокольчатого типа. Цветение продолжительное, цветки сохраняются всё лето и даже осенью.</t>
  </si>
  <si>
    <t>Серия "Love". Образует куст высотой и диаметром до 120см. Цветение в мае-июне двуцветными бело-розовыми цветками. Иногда цветение может повторятся осенью. Листва зелено-бронзовая.</t>
  </si>
  <si>
    <t>Calluna vulgaris Marta</t>
  </si>
  <si>
    <t>Марта</t>
  </si>
  <si>
    <t>Calluna vulgaris Mia</t>
  </si>
  <si>
    <t>Миа</t>
  </si>
  <si>
    <t>Calluna vulgaris Stacy</t>
  </si>
  <si>
    <t>Стейси</t>
  </si>
  <si>
    <t>Calluna vulgaris Viva</t>
  </si>
  <si>
    <t>Вива</t>
  </si>
  <si>
    <t>Calluna vulgaris Twin (Sabella-Miami)</t>
  </si>
  <si>
    <t>Твин (Сабелла-Майями)</t>
  </si>
  <si>
    <t>Calluna vulgaris Twin (Sabella-Viva)</t>
  </si>
  <si>
    <t>Твин (Сабелла-Вива)</t>
  </si>
  <si>
    <t>Calluna vulgaris High Five</t>
  </si>
  <si>
    <t>Хай Файв (микс 5 сортов)</t>
  </si>
  <si>
    <t>Calluna vulgaris Mintberry (Scarlet-Mint)</t>
  </si>
  <si>
    <t>Минтберри (Скарлет-Минт)</t>
  </si>
  <si>
    <t>Calluna vulgaris Trio Ameties (Samantha-Mia-Vera)</t>
  </si>
  <si>
    <t>Трио Аметеис (Саманта-Миа-Вера)</t>
  </si>
  <si>
    <t>ранний (34-35 неделя), серия Beauty Ladies прямостоячая форма, красновато-коричневые веточки направлены вверх, кусты не разваливаются, не выпревают,листья игольчатые, мелкие, светло-зеленого цвета, с золотистым отсветом, в августе цветение белыми мелкими цветками, цветки не раскрываются.</t>
  </si>
  <si>
    <t>средний  (37-40неделя), серия Beauty Ladies прямостоячая форма, красновато-коричневые веточки направлены вверх, кусты не разваливаются, не выпревают,листья игольчатые, мелкие, светло-зеленого цвета, с золотистым отсветом, в сентябре цветение ярко-розовыми мелкими цветками, цветки не раскрываются.</t>
  </si>
  <si>
    <t>фиолетово-пурпурный ранний ( 34-35 неделя)</t>
  </si>
  <si>
    <t>красный средний (34-39 неделя)</t>
  </si>
  <si>
    <t>белый средний ( 37-40 неделя)</t>
  </si>
  <si>
    <t>Calluna Twin (Sabella-Miami)</t>
  </si>
  <si>
    <t>красный/желтый средний (37-40 неделя)</t>
  </si>
  <si>
    <t>Calluna Twin (Sabella-Viva)</t>
  </si>
  <si>
    <t>красный/белый средний  (37-40 неделя)</t>
  </si>
  <si>
    <t>красный/розовый/белый/желтый/фиолетовый, средний  (37-40 неделя)</t>
  </si>
  <si>
    <t>Calluna Mintberry (Scarlet-Mint)</t>
  </si>
  <si>
    <t>красный/серебристый средний (37-40 неделя)</t>
  </si>
  <si>
    <t>Calluna Trio Ameties (Samantha-Mia-Vera)</t>
  </si>
  <si>
    <t>красный/розовый/белый, ранний  (34-35 неделя)</t>
  </si>
  <si>
    <t>Calluna vulgaris Ziva</t>
  </si>
  <si>
    <t>Зива</t>
  </si>
  <si>
    <t>Sunset Line, ранний (34 неделя) серия Sunset Line ярко-золотистый, высокорослый, может образовываться малое количество белых бутонов</t>
  </si>
  <si>
    <t>Sunset Line, ранний (34 неделя) серия Sunset Line неоново-зеленый, цветочные почки отсутствуют</t>
  </si>
  <si>
    <t>Sunset Line, ранний (34 неделя) серия Sunset Line листья серебристо-светло-серые, цветочные бутоны отсутствуют</t>
  </si>
  <si>
    <t>Sunset Line, зеленый ранний (34 неделя)</t>
  </si>
  <si>
    <t>Sunset Line, ранний (34 неделя) серия Sunset Line листья золотисто-желтые, при падении температуры цвет меняется на непревзойденный  оранжевоо-красный, цветочные почки отсутствуют</t>
  </si>
  <si>
    <t>Calluna vulgaris Betty</t>
  </si>
  <si>
    <t>Лизбет</t>
  </si>
  <si>
    <t>Calluna vulgaris Lilli</t>
  </si>
  <si>
    <t>Лилли</t>
  </si>
  <si>
    <t>Calluna vulgaris Amina</t>
  </si>
  <si>
    <t>Амина</t>
  </si>
  <si>
    <t>Calluna vulgaris Coco</t>
  </si>
  <si>
    <t>Коко</t>
  </si>
  <si>
    <t>Calluna vulgaris Dunja</t>
  </si>
  <si>
    <t>Дунья</t>
  </si>
  <si>
    <t>Calluna vulgaris Elisa</t>
  </si>
  <si>
    <t>Элиза</t>
  </si>
  <si>
    <t>Calluna vulgaris Leandra</t>
  </si>
  <si>
    <t>Леандра</t>
  </si>
  <si>
    <t>Calluna vulgaris Lilani</t>
  </si>
  <si>
    <t>Лилани</t>
  </si>
  <si>
    <t>Calluna vulgaris Lilith</t>
  </si>
  <si>
    <t>Лилит</t>
  </si>
  <si>
    <t>Calluna vulgaris Tamira</t>
  </si>
  <si>
    <t>Тамира</t>
  </si>
  <si>
    <t>Calluna vulgaris Franca</t>
  </si>
  <si>
    <t>Франка</t>
  </si>
  <si>
    <t>Calluna vulgaris Patricia</t>
  </si>
  <si>
    <t>Патриция</t>
  </si>
  <si>
    <t>Calluna vulgaris Milva</t>
  </si>
  <si>
    <t>Милва</t>
  </si>
  <si>
    <t>Calluna vulgaris Trio (Zilly-Zelda-Zoe)</t>
  </si>
  <si>
    <t>Трио Герлс (Зилли-Зельда-Зое)</t>
  </si>
  <si>
    <t>Calluna vulgaris Trio (Amina-Aurica-Lilani)</t>
  </si>
  <si>
    <t>Трио Герлс (Амина-Аурика-Лилиани)</t>
  </si>
  <si>
    <t>Calluna vulgaris Trio (Paula-Zelda-Elisa)</t>
  </si>
  <si>
    <t>Трио Герлс (Паула-Зельда-Элиза)</t>
  </si>
  <si>
    <t>Calluna vulgaris Trio (Franka-Hilda-Elisa)</t>
  </si>
  <si>
    <t>Трио Герлс (Франка-Хильда-Элиза)</t>
  </si>
  <si>
    <t>Calluna vulgaris Twins Girls (Amina-Aurica)</t>
  </si>
  <si>
    <t>Твинс Герлс (Амина-Аурика)</t>
  </si>
  <si>
    <t>Calluna vulgaris Twins Girls (Franka-Zilly)</t>
  </si>
  <si>
    <t>Твинс Герлс (Франка-Зилли)</t>
  </si>
  <si>
    <t>белый ранний (35-35 недель)</t>
  </si>
  <si>
    <t>Calluna vulgaris Lisbeth</t>
  </si>
  <si>
    <t>средне-ранний (34-35 неделя), серия Summer Line фиолетово-розовые бутоны, почечные, до конца не раскрываются, цветение в августе-сентябре</t>
  </si>
  <si>
    <t>средне-ранний (34-35 неделя), серия Summer Line лилово-розовые цветки, почечные, до конца не раскрываются, цветение в августе-сентябре, кустарничек широкий,густой</t>
  </si>
  <si>
    <t>средне-ранний (31-35 неделя), серия Summer Line, сиренево-розовый</t>
  </si>
  <si>
    <t>средне-ранний (34-35 неделя), серия Summer Line с ярко-красными крупными бутонаями цветет в августе-сентябре, практичный, яркий сорт</t>
  </si>
  <si>
    <t>красный средний (37-40 неделя)</t>
  </si>
  <si>
    <t>белый средний (37-40 неделя)</t>
  </si>
  <si>
    <t>пурпурно-фиолетовый средний (37-40 неделя)</t>
  </si>
  <si>
    <t>пурпурный средний (37-40 неделя)</t>
  </si>
  <si>
    <t>сиреневый средний (37-40 неделя)</t>
  </si>
  <si>
    <t>розовый средний (37-40 неделя)</t>
  </si>
  <si>
    <t>розовый средний (37-40 недель)</t>
  </si>
  <si>
    <t>поздний (40-44 неделя)  серия Summer Line, кораллово-красный</t>
  </si>
  <si>
    <t>красный поздний (40-44 неделя)</t>
  </si>
  <si>
    <t>красный поздний  (40-44 неделя)</t>
  </si>
  <si>
    <t>Calluna Trio (Zilly-Zelda-Zoe)</t>
  </si>
  <si>
    <t>Trio Girls,  серебристый/золотой/оранжевый ранний (33-35 неделя)</t>
  </si>
  <si>
    <t>Calluna Trio (Amina-Aurica-Lilani)</t>
  </si>
  <si>
    <t>Trio Girls, красный /белый /фиолетовый средний ( 37-40 неделя)</t>
  </si>
  <si>
    <t>Calluna Trio (Paula-Zelda-Elisa)</t>
  </si>
  <si>
    <t>Trio Girls,  красный / желтый / белый средний (37-40 неделя)</t>
  </si>
  <si>
    <t>Calluna Trio (Franka-Hilda-Elisa)</t>
  </si>
  <si>
    <t>Trio Girls,  красный /фиолетовый /белый поздний (40-44 неделя)</t>
  </si>
  <si>
    <t>средне-ранний (34-35  неделя), серия Summer Line КОМБИ микс из двух сортов</t>
  </si>
  <si>
    <t>Calluna Twins Girls (Amina-Aurica)</t>
  </si>
  <si>
    <t>Twins Girls, красный /белый средний ( 37-40 неделя)</t>
  </si>
  <si>
    <t>Calluna Twins Girls (Franka-Zilly)</t>
  </si>
  <si>
    <t>Twins Girls, красный / серебристый поздний (40-44 неделя)</t>
  </si>
  <si>
    <t>Campsis radicans Flamenco</t>
  </si>
  <si>
    <t>Кампсис укореняющийся</t>
  </si>
  <si>
    <t>Фламенко</t>
  </si>
  <si>
    <t>Clematis Akafuji</t>
  </si>
  <si>
    <t>Акафуджи</t>
  </si>
  <si>
    <t>Clematis Albina Plena</t>
  </si>
  <si>
    <t>Альбина Плена</t>
  </si>
  <si>
    <t>Clematis Arabella</t>
  </si>
  <si>
    <t>Арабелла</t>
  </si>
  <si>
    <t>Clematis Azure Ball</t>
  </si>
  <si>
    <t>Ажур Болл</t>
  </si>
  <si>
    <t>Clematis Beauty of Worcester</t>
  </si>
  <si>
    <t>Бьюти оф Ворчестер</t>
  </si>
  <si>
    <t>Clematis Birthday Girl</t>
  </si>
  <si>
    <t>Бёрсдей Гёрл</t>
  </si>
  <si>
    <t>Clematis Blue Explosion</t>
  </si>
  <si>
    <t>Блю Экспложион</t>
  </si>
  <si>
    <t>Clematis Cloudburst</t>
  </si>
  <si>
    <t>Клаудбёрст</t>
  </si>
  <si>
    <t>Clematis Copernicus PBR</t>
  </si>
  <si>
    <t>Коперникус</t>
  </si>
  <si>
    <t>Clematis Duchess of Edinburgh</t>
  </si>
  <si>
    <t>Дюшес Эдинбурга</t>
  </si>
  <si>
    <t>Clematis Ernest Markham</t>
  </si>
  <si>
    <t>Эрнест Маркхем</t>
  </si>
  <si>
    <t>Clematis First Light</t>
  </si>
  <si>
    <t>Фёст Лайт</t>
  </si>
  <si>
    <t>Clematis Floral Dance</t>
  </si>
  <si>
    <t>Флорал Данс</t>
  </si>
  <si>
    <t>Clematis Guernsey Cream</t>
  </si>
  <si>
    <t>Джернсей Крем</t>
  </si>
  <si>
    <t>Clematis Hakuookan</t>
  </si>
  <si>
    <t>Хакуоокан</t>
  </si>
  <si>
    <t>Clematis Halina Noll</t>
  </si>
  <si>
    <t>Халина Нолл</t>
  </si>
  <si>
    <t>Clematis Hoshi-No-Flamenco</t>
  </si>
  <si>
    <t>Хоши-Но-Фламенко</t>
  </si>
  <si>
    <t>Clematis Hot Kisses</t>
  </si>
  <si>
    <t>Хот Киссес</t>
  </si>
  <si>
    <t>Хот Киссес, C2</t>
  </si>
  <si>
    <t>Хот Лов, C2</t>
  </si>
  <si>
    <t>Clematis Innocent Glance</t>
  </si>
  <si>
    <t>Инносент Глейнс</t>
  </si>
  <si>
    <t>Иван Олссон, C2</t>
  </si>
  <si>
    <t>Clematis Julka</t>
  </si>
  <si>
    <t>Юлька</t>
  </si>
  <si>
    <t>Clematis Kacper</t>
  </si>
  <si>
    <t>Каспер</t>
  </si>
  <si>
    <t>Clematis Kaen</t>
  </si>
  <si>
    <t>Каен</t>
  </si>
  <si>
    <t>Clematis Kaiser</t>
  </si>
  <si>
    <t>Кайзер</t>
  </si>
  <si>
    <t>Clematis atragene Lagoon</t>
  </si>
  <si>
    <t>Лагуна</t>
  </si>
  <si>
    <t>Clematis atragene Lemon Beauty</t>
  </si>
  <si>
    <t>Лемон Бьюти</t>
  </si>
  <si>
    <t>Clematis Little Mermaid</t>
  </si>
  <si>
    <t>Литтл Мермейд</t>
  </si>
  <si>
    <t>Clematis atragene LUMINOUS® DUSK</t>
  </si>
  <si>
    <t>Люминоус Даск</t>
  </si>
  <si>
    <t>Clematis atragene LUMINOUS® SNOW</t>
  </si>
  <si>
    <t>Люминоус Сноу</t>
  </si>
  <si>
    <t>Clematis Matka Siedliska</t>
  </si>
  <si>
    <t>Мать Сиедлиска</t>
  </si>
  <si>
    <t>Clematis Mazowsze VOLCANO</t>
  </si>
  <si>
    <t>Мазовше Волкано</t>
  </si>
  <si>
    <t>Clematis Midori</t>
  </si>
  <si>
    <t>Мидори</t>
  </si>
  <si>
    <t>Clematis Moniuszko</t>
  </si>
  <si>
    <t>Монюшко</t>
  </si>
  <si>
    <t>Clematis My Beauty</t>
  </si>
  <si>
    <t>Май Бьюти</t>
  </si>
  <si>
    <t>Clematis My Darling</t>
  </si>
  <si>
    <t>Май Дарлинг</t>
  </si>
  <si>
    <t>Clematis Nelly Moser</t>
  </si>
  <si>
    <t>Нелли Мозер</t>
  </si>
  <si>
    <t>Clematis Neonka</t>
  </si>
  <si>
    <t>Неонка</t>
  </si>
  <si>
    <t>Clematis Pamiat Serdtsa</t>
  </si>
  <si>
    <t>Память Сердца</t>
  </si>
  <si>
    <t>Clematis atragene Pink Dream</t>
  </si>
  <si>
    <t>Пинк Дрим</t>
  </si>
  <si>
    <t>Clematis Princess Diana</t>
  </si>
  <si>
    <t>Clematis atragene Purple Surprise</t>
  </si>
  <si>
    <t>Пурпл Сюрпрайз</t>
  </si>
  <si>
    <t>Clematis Rasputin</t>
  </si>
  <si>
    <t>Распутин</t>
  </si>
  <si>
    <t>Clematis Red Star</t>
  </si>
  <si>
    <t>Ред Стар</t>
  </si>
  <si>
    <t>Clematis Romantika</t>
  </si>
  <si>
    <t>Романтика</t>
  </si>
  <si>
    <t>Clematis Shin-shigyoku</t>
  </si>
  <si>
    <t>Шин-Шигоку</t>
  </si>
  <si>
    <t>Clematis Słowianka</t>
  </si>
  <si>
    <t>Славянка</t>
  </si>
  <si>
    <t>Clematis Solidarnosc</t>
  </si>
  <si>
    <t>Солидарность</t>
  </si>
  <si>
    <t>Clematis The President</t>
  </si>
  <si>
    <t>Президент</t>
  </si>
  <si>
    <t>Clematis Venosa Violacea</t>
  </si>
  <si>
    <t>Веноза Виолацеа</t>
  </si>
  <si>
    <t>Clematis Veronicas Choice</t>
  </si>
  <si>
    <t>Вероникас Чойс</t>
  </si>
  <si>
    <t>Clematis atragene Violet Surprise</t>
  </si>
  <si>
    <t>Виолет Сюрпрайз</t>
  </si>
  <si>
    <t>Clematis Westerplatte</t>
  </si>
  <si>
    <t>Вестерплатте</t>
  </si>
  <si>
    <t>Hydrangea anomala Miranda</t>
  </si>
  <si>
    <t>Гортензия вьющаяся</t>
  </si>
  <si>
    <t>Миранда</t>
  </si>
  <si>
    <t>Lonicera periclymenum Graham Thomas</t>
  </si>
  <si>
    <t>Жимолость вьющаяся</t>
  </si>
  <si>
    <t>Грэхам Томас</t>
  </si>
  <si>
    <t>Lonicera x heckrottii Goldflame</t>
  </si>
  <si>
    <t>Жимолость Хекротта</t>
  </si>
  <si>
    <t>Parthenocissus quinquefolia REDWALL</t>
  </si>
  <si>
    <t>Девичий виноград</t>
  </si>
  <si>
    <t>Рэд Уолл</t>
  </si>
  <si>
    <t xml:space="preserve">Сильнорослая лиана с декоративными трубчатыми красными цветками. Цветение  в июле - сентябре. Карабкается при помощи цепляющихся корешков, но в молодые растения  нуждаются в подвязывании. </t>
  </si>
  <si>
    <t>до 6м</t>
  </si>
  <si>
    <t>Высота 150-200см, цветение в мае-июне  на побегах прошлого и в августе текущего года  махровыми цветками малиново-пурпурной окраски.</t>
  </si>
  <si>
    <t>Белые цветки,  большие (диаметр до 6-8 см), покрывают растение снизу. Чашелистки с легко волнистыми краями. Цветет обильно в мае-июле, летом цветение повторяется, но оно слабее. Высота побегов 2-3 м, в обрезке не нуждается.</t>
  </si>
  <si>
    <t>длительное и обильное цветение, цветки фиолетово-голубые, 6-8см</t>
  </si>
  <si>
    <t>Цветки махровые и полумахровые, голубовато-фиолетовые, 15-17см, цветение май-июль</t>
  </si>
  <si>
    <t>Clematis Beauty of Worcester_K1</t>
  </si>
  <si>
    <t xml:space="preserve">Сорт с яркими сине-фиолетовыми махровыми или полумахровыми цветками, распускающимися в мае-июне на прошлогодних побегах. В августе-сентябре на побегах этого года появляются одиночные цветки. По середине нижней стороны лепестка проходит белая полоса. Тычинки жёлтые. Сорт умереннорастущий. </t>
  </si>
  <si>
    <t>Высота 0,5-1м. Цветение фиолетово-пурпурными махровыми и полумахровыми цветками в мае-июне. В июле-августе на новых побегах одиночными цветками. Диаметр цветка 11-13см. Подходит для горшков.</t>
  </si>
  <si>
    <t>0.5-1м</t>
  </si>
  <si>
    <t>Цветки крупные, махровые на побегах прошлого года и одиночные на побегах текущего года. Окрас цветков голубой с красными мазками на кончиках лепестков. Диаметр цветка 12-14 см.</t>
  </si>
  <si>
    <t>250-300</t>
  </si>
  <si>
    <t>Clematis Cloudburst_K2</t>
  </si>
  <si>
    <t>Самый новый, малотребовательный и сильный сорт. Цветение обильное с половины июня до половины августа и более слабое цветение до конца сентября. Цветки среднего размера, диаметром 10-12см, сиреневые со светлым центром.</t>
  </si>
  <si>
    <t>2, 5-3м</t>
  </si>
  <si>
    <t>Clematis Copernicus PBR 1</t>
  </si>
  <si>
    <t>Clematis Copernicus PBR 2</t>
  </si>
  <si>
    <t xml:space="preserve">высота 2м, цветки фиолетово-синие, полумахровые, состоящие из множества лепестков, цветение обильное и продожительное. </t>
  </si>
  <si>
    <t>МАХРОВЫЙ, белый, Н300см, Ø15см</t>
  </si>
  <si>
    <t>Clematis Ernest Markham_K2</t>
  </si>
  <si>
    <t>Умеренно растущий сорт, поздно, но обильно цветущий. Цветки искристые, сочно-красные, слегка бархатистые, с кремово-коричневыми тычинками, с июля до октября.</t>
  </si>
  <si>
    <t>3-4 m</t>
  </si>
  <si>
    <t>Высота 1,2-1,5м. Цветение  в мае-июле на побегах прошлого и текущего года всегда махровыми белыми с темным центром цветками Диаметр цветка до 14см. Подходит для горшков.</t>
  </si>
  <si>
    <t>1.2-1.5</t>
  </si>
  <si>
    <t>Цветет на побегах текущего года махровыми и полумахровыми фиолетовыми цветками. Цветение в мае-июне, повторно в августе. Цветок 5-7см.</t>
  </si>
  <si>
    <t>Clematis Guerensey Cream_K1</t>
  </si>
  <si>
    <t>Обильно цветет с середины мая до июля, повторяет цветение с конца августа . Цветки сначала желтоватые со слабой зеленоватой полосой, потом постепенно светлеют и становятся белыми. Цветки крупные</t>
  </si>
  <si>
    <t>Очень оригинальный японский сорт с фиолетовыми цветками и пучком кремовых, длинных тычинок посередине. Цветёт в мае-июне и повторно в августе.Диаметр цветка 12-14см.  Компактный рост, хорош для выращивания в контейнерах.</t>
  </si>
  <si>
    <t>2-3</t>
  </si>
  <si>
    <t>Цветет на прошлогодних побегах в мае – июне махровыми и повторяет цветение на новых приростах в конце июля – августе одиночными цветками белого цвета с желтыми тычинками. Диаметр цветка 14-15см. Достигает высоты 2,5 - 3 м. За опоры цепляется листовыми черешками.</t>
  </si>
  <si>
    <t>2,5-3м</t>
  </si>
  <si>
    <t>Цветки пурпурно-красные 10-15см, цветение в мае-июне на побегах прошлого года и слабее в июле-августе на побегах текущего года.</t>
  </si>
  <si>
    <t>Высота растения до 1,5м, цветение на побегах прошлого года в мае-июне махровыми мулиново-пурпурными с сиреневым небольшим напылением, в августе сентябре простыми цветками на побегах текущего года. Диаметр цветка 12-14см.</t>
  </si>
  <si>
    <t>Цветение очень махровыми цветками( 40-60 лепестков) на побегах прошлого года и одиночными(7 лепестков) на побегах текущего года. Окрас светло-розовые с темно-розовой каймой.</t>
  </si>
  <si>
    <t>Clematis Julka 1</t>
  </si>
  <si>
    <t>высота 2м, цветки крупные, фиолетовые с пурпурной полосой</t>
  </si>
  <si>
    <t>Цветение в июне-июле на побегах прошлого года, повторно на побегах текущего года в сентябре. Цветки фиолетово-лиловые, очень крупные, 16-20см.</t>
  </si>
  <si>
    <t>Японский сорт с крупными полумахровыми и махровыми пурпурно-розовыми цветками, Н-200см, Ø 8-14см</t>
  </si>
  <si>
    <t>Clematis Kaiser 1</t>
  </si>
  <si>
    <t>Clematis Kaiser 2</t>
  </si>
  <si>
    <t>Тёмно-зелёные сочные листья и очень декоративные пёстрые густомахровые цветки. Диаметр 12см. Цветёт на побегах прошлого и текущего года.</t>
  </si>
  <si>
    <t>Clematis Lagoon</t>
  </si>
  <si>
    <t>высота растения 300см, цветение в апреле-мае на побегах прошлого года, не требует обрезки. Цветение обильное, цветки колокольчатые, диаметром 5-6см, полумахровые, синие кремовыми тычинками.</t>
  </si>
  <si>
    <t>Clematis Lemon Beauty</t>
  </si>
  <si>
    <t>Цветки простые, колокольчатые, свешиваюшиеся, крупные для княжиков (диаметром 10-11 см), светло-лимонного цвета, во время распускания бутонов – зеленоватые, а когда полностью распустятся – белеют, сидят на пурпурных цветоножках, аромат грейпфрута Цветение обильное  в мае, далее до осени умеренное. Н -2-3м</t>
  </si>
  <si>
    <t>Clematis Little Mermaid_K4</t>
  </si>
  <si>
    <t xml:space="preserve">Японский сорт с редкой, притягивающей внимание, лососево-розовой окраской цветков,  ярко-желтые пыльники. Цветки почти округлые, диаметром 8-12 см, складываются из 8 чашелистиков, но в весенних цветках, на старых побегах их может быть значительно больше. Цветет в мае-июне, а после обрезки в августе-сентябре. Достигает высоты 2м. </t>
  </si>
  <si>
    <t>Clematis Luminous Dusk</t>
  </si>
  <si>
    <t>Клематис-княжик с желтыми листьями. Высота растения 2-3м, цветет в мае махровыми колокольчатыми темно-сиреневыми цветками, диаметром 7-8см. С июня растение покрывают пушистые семенные шарики. Не требует обрезки.</t>
  </si>
  <si>
    <t>Clematis Luminous Snow</t>
  </si>
  <si>
    <t>Клематис-княжик с желтыми листьями. Высота растения 2-3м, цветет в мае махровыми колокольчатыми белыми цветками, диаметром 7см. С июня растение покрывают пушистые семенные шарики. Не требует обрезки.</t>
  </si>
  <si>
    <t>Clematis Matka Siedliska 1</t>
  </si>
  <si>
    <t>Clematis Matka Siedliska 2</t>
  </si>
  <si>
    <t>Цветёт в мае-июне махровыми белыми с бордовыми тычинками и в  июле-августе одиночными цветками.</t>
  </si>
  <si>
    <t>Clematis Mazowsze VOLCANO_K3</t>
  </si>
  <si>
    <t xml:space="preserve">Цветки бордовые, бархатные, диаметром 15-20 см, посажены на длинные цветоножки. Красиво сложенные, с 6 широкими лепестками и полушаровидно расположенными кофейными пыльниками на жёлтых тычиночных нитях, которые вместе с жёлтыми пестиками делают цветки светлее. Лепестки с нижней стороны имеют беловатую серединную полоску и розовые края. Цветёт с конца VI дo IX. Достигает высоты 2-3,5 м. </t>
  </si>
  <si>
    <t>2-3,5 m</t>
  </si>
  <si>
    <t>Clematis Midori_K1</t>
  </si>
  <si>
    <t>Clematis Midori_K2</t>
  </si>
  <si>
    <t>Японский сорт с густомахровыми нежно- зелеными цветками с розоватым напылением. Диаметр цветка 15см, количество лепестков доходит до 120шт. Цветет на побегах прошлого года в мае-июне.</t>
  </si>
  <si>
    <t>Очень крупные цветки бархатно-фиолетовые до 20см, цветение на побегах прошлого и текущего года с июня по сентябрь</t>
  </si>
  <si>
    <t>250</t>
  </si>
  <si>
    <t>Цветки махровые и одиночные , 7-8см, пурпурно-лилового цвета. Цветение с июня по август на побегах прошлого и текущего года.</t>
  </si>
  <si>
    <t>Clematis My Darling_K1</t>
  </si>
  <si>
    <t xml:space="preserve">Очень интересный новый польский сорт махровыми и полу махровыми пурпурно-красными цветками: диаметр 18-23см. Обильно цветет в июне-июле. Повторное цветение под конец лета. Хорош для выращивания в контейнерах.
</t>
  </si>
  <si>
    <t>1,5-2м</t>
  </si>
  <si>
    <t>Цветки 14-18см светло-розовые с ярко-розовой полосой, обильно цветет на побегах прошлого года в мае-июне, слабее на побегах текущего года в июле-сентябре.</t>
  </si>
  <si>
    <t>синие цветки с красноватыми лучами от центра, желтовато-белые тычинки, цветение на побегах текущего года</t>
  </si>
  <si>
    <t>Необычный сорт. Высота растения 150-200см, цветет с июня по сентябрь на побегах текущего года крупными колокольчатыми цветками фиолетово-розового цвета</t>
  </si>
  <si>
    <t>Clematis Pink Dream</t>
  </si>
  <si>
    <t>Высота 2-3м. Не требует обрезки.Цветки всегда махровые – как на прошлогодних побегах, так и на текущего года, крупные для группы Атрагене (диаметром 8-10 см), сиреневато-розовые, колокольчикообразные, свешивающиеся, слегка приятно пахнущие грейпфрутом</t>
  </si>
  <si>
    <t>Clematis Princess Diana_K4</t>
  </si>
  <si>
    <t>Очень оригинальные, тюльпановидные, пламенно-розовые цветки с июля по август. Осенью и зимой украшен декоративными соплодиями.  Так как он относится к многолетникам, побеги этого года чаще всего отмирают, поэтому в III необходимо обрезать прямо над землёй.</t>
  </si>
  <si>
    <t>Clematis Purple Surprise</t>
  </si>
  <si>
    <t>новый польский сорт с крупными для княжиков цветками, цветение на побегах прошлого года в мае, июле-августе колокольчатыми махровыми бронзово-пурпурными цветками, диаметр цветков 8-9см. Высота растения 250-300см</t>
  </si>
  <si>
    <t>Высота 2,5-3м, не требует обрезки, активно цветет в мае-июне колокольчатыми махровыми цветками сиренево-пурпурной окраски. Повторное цветение в июле-сентябре</t>
  </si>
  <si>
    <t>высота 2-3м, цветение на побегах текущего года в июне-сентябре темно-фиолетово-пурпурными бархатными цветками. Диаметр цветков 8-12см.</t>
  </si>
  <si>
    <t>Clematis Red Star_K4</t>
  </si>
  <si>
    <t>Японский сорт с красными махровыми и полумахровыми цветками диаметром 10-14 см. Цветет в мае-июне, повторно в августе-сентябре</t>
  </si>
  <si>
    <t>Clematis Romantica K3</t>
  </si>
  <si>
    <t>Эстонский сорт с очень тёмными, фиолетовыми, почти чёрными цветками с желтыми тычинками. Цветение в июле-сентябре.</t>
  </si>
  <si>
    <t>2-2,5м</t>
  </si>
  <si>
    <t>Clematis Shin Shigyoky</t>
  </si>
  <si>
    <t>МАХРОВЫЙ фиолетовый с тонким белым кантом, Н 240, Ø12см</t>
  </si>
  <si>
    <t xml:space="preserve">высота растения 250-300см, обильное цветение с середины июня до конца июля на побегах текущего года, далее до октября цветение умеренное. Цветки почти круглой формы, состоят из 6 лепестков, диаметром 10см, насыщенно-лилового бархатного цвета, с искристо-красной полоской посередине лепестков. </t>
  </si>
  <si>
    <t>Clematis Solidarnosc_K1</t>
  </si>
  <si>
    <t xml:space="preserve">Новый польский сорт с 2004 г., отмеченный серебряной медалью на выставке «Plantarium 2005» в Голландии. Цветки ярко-красные, бархатистые, со слегка светлой полоской посередине лепестка. Временами на лепестках встречаются белые нерегулярные пятнышки. Тычинки имеют пурпурные пыльники на бело-розовых нитях. Цветки диаметром около 16 см. Цветёт долго и обильно, в V- IX. Компактный. </t>
  </si>
  <si>
    <t>Цветет на побегах прошлого года в мае-июне и на побегах текущего года в августе-сентябре крупными фиолетово-синими цветками, диаметром 14-18см.</t>
  </si>
  <si>
    <t>Неприхотливый, здоровый сорт. Вырастает до 2-3м, обильно цветет с июня по сентябрь на побегах текущего года двухцветными синими цветками с белой звездой из центра цветков, Звезда с фиолетовым жилкованием. Цветки среднего размера, около 8см.</t>
  </si>
  <si>
    <t>Clematis Veronicas Choice 1</t>
  </si>
  <si>
    <t>В первое цветение в июне-июле фиолетово-белые крупные махровые цветки.Повторно цветёт в августе немахровыми цветками.  Зимостойкий сорт.</t>
  </si>
  <si>
    <t>Clematis Violet Surprise</t>
  </si>
  <si>
    <t xml:space="preserve">Интригующий новый польский сорт всегда с махровыми, тёмно-фиолетовыми с серебристым оттенком, колокольчатыми цветками. Наиболее обильно цветет в мае-июне, далее умеренно до августа. Обрезки не требуется. </t>
  </si>
  <si>
    <t>Clematis Westerplatte_K1</t>
  </si>
  <si>
    <t>Эффектный польский сорт с искристыми, красными, шелковистыми цветками с тёмно-красными тычинками. Цветёт с июня по август. 
Золотая медаль Plantarium'1998</t>
  </si>
  <si>
    <t>Hydrangea anomala petiolaris Miranda 1</t>
  </si>
  <si>
    <t>Hydrangea anomala petiolaris Miranda 2</t>
  </si>
  <si>
    <t>Новый сорт с зелёными листьями со светло-жёлто-зелёной каймой. Цветки белые, в соцветиях-щиток, в июне-августе. Цепляется воздушными корнями, дорастая до 10 м высотой (0,5 м годовой прирост). Морозостоек. Любит влажные и кислые почвы, хорошо освещённые места, но не сильносолнечные. Особенно хорош для обсадки стен, деревьев, пергол, как почвопокровное растение. Для образования колористических композиций.</t>
  </si>
  <si>
    <t>Lonicera periclymenum Graham Thomas 1</t>
  </si>
  <si>
    <t>Lonicera periclymenum Graham Thomas 2</t>
  </si>
  <si>
    <t>Цветение в мае-сентябре бежево-жёлтыми цветками. Плоды начинают появляться с июня по октябрь. Ежегодный прирост 1м.</t>
  </si>
  <si>
    <t>Lonicera heckrotti Goldflame 1</t>
  </si>
  <si>
    <t>Lonicera heckrotti Goldflame 2</t>
  </si>
  <si>
    <t>Цветки трубчатые, розово-красные, с жёлтой серединкой. Цветёт в июне-сентябре. Ежегодный прирост 1м.</t>
  </si>
  <si>
    <t>Parthenocissus quinquefolia Red Wall 1</t>
  </si>
  <si>
    <t>Parthenocissus quinquefolia Red Wall 2</t>
  </si>
  <si>
    <t xml:space="preserve"> Польский сорт с красивыми, крупными блестящими листьями, зелёными летом, пурпурными осенью. Сильная лиана, самоцепляющаяся за стены при помощи усиков с присосками. Годовой прирост 1-2м. Полностью морозостойка. 
</t>
  </si>
  <si>
    <t>10-20м</t>
  </si>
  <si>
    <t>Actinidia kolomikta Adam</t>
  </si>
  <si>
    <t>Актинидия коломикта</t>
  </si>
  <si>
    <t>Адам</t>
  </si>
  <si>
    <t>Actinidia kolomikta Dr Szymanowski</t>
  </si>
  <si>
    <t>Доктор Жимановский</t>
  </si>
  <si>
    <t>Lonicera kamtschatica Giant’s Heart</t>
  </si>
  <si>
    <t>Джиант Харт</t>
  </si>
  <si>
    <t>Ribes rubrum Rovada</t>
  </si>
  <si>
    <t>Ровада</t>
  </si>
  <si>
    <t>Ribes uva-crispa Hinnonmaki Grun</t>
  </si>
  <si>
    <t>Хиннонмаки Грин</t>
  </si>
  <si>
    <t>Ribes uva-crispa Hinonmäki Gul</t>
  </si>
  <si>
    <t>Хиннонмаки Желтый</t>
  </si>
  <si>
    <t>Ribes uva-crispa Hinnonmaki Red</t>
  </si>
  <si>
    <t>Хиннонмаки Рэд</t>
  </si>
  <si>
    <t>Rubus arcticus Beata</t>
  </si>
  <si>
    <t>Княженика арктическая</t>
  </si>
  <si>
    <t>Беата</t>
  </si>
  <si>
    <t>Rubus arcticus Marika</t>
  </si>
  <si>
    <t>Марика</t>
  </si>
  <si>
    <t>Rubus arcticus Mespi</t>
  </si>
  <si>
    <t>Меспи</t>
  </si>
  <si>
    <t>Rubus fruticosus Chester Thornless</t>
  </si>
  <si>
    <t>Честер Торнлесс</t>
  </si>
  <si>
    <t>Rubus fruticosus Glorniwa</t>
  </si>
  <si>
    <t>Глорнива</t>
  </si>
  <si>
    <t>Rubus fruticosus Juhas</t>
  </si>
  <si>
    <t>Юхас</t>
  </si>
  <si>
    <t>Rubus fruticosus Magical Joy</t>
  </si>
  <si>
    <t>Мэджикал Джой</t>
  </si>
  <si>
    <t>Rubus fruticosus Natchez</t>
  </si>
  <si>
    <t>Натчез</t>
  </si>
  <si>
    <t>Rubus idaeus Black Jewel</t>
  </si>
  <si>
    <t>Блэк Джевел</t>
  </si>
  <si>
    <t>Rubus idaeus Baron</t>
  </si>
  <si>
    <t>Барон</t>
  </si>
  <si>
    <t>Rubus idaeus Megan</t>
  </si>
  <si>
    <t>Меган</t>
  </si>
  <si>
    <t>Rubus idaeus Sugana</t>
  </si>
  <si>
    <t>Зюгана</t>
  </si>
  <si>
    <t>Rubus illecebrosus</t>
  </si>
  <si>
    <t>Малина соблазнительная</t>
  </si>
  <si>
    <t>C4.5</t>
  </si>
  <si>
    <t>Vaccinium corymbosum Bluejay</t>
  </si>
  <si>
    <t>Блюджей</t>
  </si>
  <si>
    <t>Vaccinium corymbosum Chandler</t>
  </si>
  <si>
    <t>Чандлер</t>
  </si>
  <si>
    <t>Vaccinium corymbosum Hannah's Choice</t>
  </si>
  <si>
    <t>Ханна чойс</t>
  </si>
  <si>
    <t>Vaccinium corymbosum Liberty</t>
  </si>
  <si>
    <t>Либерти</t>
  </si>
  <si>
    <t>Vaccinium macrocarpon Big Pearl</t>
  </si>
  <si>
    <t>Биг Перл</t>
  </si>
  <si>
    <t>Vaccinium macrocarpon Langlois</t>
  </si>
  <si>
    <t>Ланглуа</t>
  </si>
  <si>
    <t>Vitis Bianka</t>
  </si>
  <si>
    <t>Виноград плодовый</t>
  </si>
  <si>
    <t>Бианка</t>
  </si>
  <si>
    <t>Vitis Somerset Seedless</t>
  </si>
  <si>
    <t>Сомерсет Сидлис</t>
  </si>
  <si>
    <t>Actinidia kolomikta Adam 1</t>
  </si>
  <si>
    <t>Actinidia kolomikta Adam 2</t>
  </si>
  <si>
    <t xml:space="preserve">Декоративная, плодоносящая лиана. Польский сорт. Опылитель. В мае листья становятся бело-зелёные, а в июне дополнительно окрашиваются в розовый. Окраска проявляется на 2-3 год после посадки. Лучше всего проявляется на солнце. Цветки мелкие, белые, с жёлтыми тычинками, с легким лимонным ароматом. Цветёт в мае. Растение очень морозостойкое. </t>
  </si>
  <si>
    <t>Actinidia kolomikta Dr Szymanowski 1</t>
  </si>
  <si>
    <t>Actinidia kolomikta Dr Szymanowski 2</t>
  </si>
  <si>
    <t xml:space="preserve">Декоративная плодоносящая лиана. Зелёновато-бело-розовые листья и съдобные плоды. Окраска проявляется на 2-3 год после посадки. Лучше проявляется на солнце. Цветёт в мае мелкими белыми цветками с жёлтыми тычинками. Аромат лимонный. Для образования плодов нужно около 130 дней без заморозков. Плоды вкусные, созревают в августе и сразу опадают. Сорт женский с обоеполыми чертами, начинает плодоносить на 4-5 год. </t>
  </si>
  <si>
    <t>Lonicera kamtschatica Giants Heart</t>
  </si>
  <si>
    <t xml:space="preserve">Канадский сорт. Среднепоздний. Суперсладкий. Куст шаровидный, хорошо разветвленный 150см. Ягоды 3 см, 3,5-4,2г, сердцевидные. Созревание в начале июля. Урожайность 4,5кг с куста. </t>
  </si>
  <si>
    <t>Густой, раскидистый. Обильное плодоношение во 2-ой половине июля. Кисти длинные. Удобные для сбора.</t>
  </si>
  <si>
    <t>Компактный финский сорт.Кожица плодов зелёная, созревают в конце июля. Масса до 6гр. Отличный десертный сорт</t>
  </si>
  <si>
    <t>Ribes uva-crispa Hinnonmaki Gul</t>
  </si>
  <si>
    <t>кустарник среднерослый высотой 1,2-1,5 м шириной 1-1,5м , ветви с шипами. Срок созревания ранний, в июле-августе. Плоды округлые,желтоватые, кисло-сладкие, массой около 5г.Устойчив к мучнистой росе.</t>
  </si>
  <si>
    <t>Компактный финский сорт.Кожица плодов красная, созревают в конце июля. Масса до 6гр. Отличный десертный сорт</t>
  </si>
  <si>
    <t>Княженика-арктическая малина, ягоды созревают в июне-июле темно-красные, блестящие, ароматные, кисло-сладкие, богатые витаминами. Требует перекрестного опыления с другими сортами</t>
  </si>
  <si>
    <t>25</t>
  </si>
  <si>
    <t>низкое дерновое стелющееся растение высотой 25см, цветки розовые, ягоды кисло-сладкие, красного цвета созревают в июне-июле, годовой прирост растения 0,1 м, требует перекрестного опыления с другими сортами</t>
  </si>
  <si>
    <t>низкое дерновое стелющееся растение высотой 25см, цветки розовые, ягоды кисло-сладкие, темно- красного,  цвета, блестящие, созревают в июне-июле, годовой прирост растения 0,1 м, требует перекрестного опыления с другими сортами</t>
  </si>
  <si>
    <t>Один из самых зимостойких сортов. Бесшипный.Высокоурожайный, рекомендуется для коммерческого выращивания ягод. Плодоношение с середины августа, ягоды крупные, массой 5-8 г, отличаются ярким вкусом, хорошей транспортабельностью. Устойчив к болезням и вредителям.</t>
  </si>
  <si>
    <t xml:space="preserve">Ранний десертный сорт, побеги среднего роста, без шипов. Плоды крупные, блестящие, сладкие, вкусные с лесным привкусом. Плодоносит в грунте в середине июля, под укрытием во второй половине июня. Плодоносит на двухлетних побегах. </t>
  </si>
  <si>
    <t>новейший бесшипный  сорт, высокоурожайный (2кг с растения) и устойчивый к морозам и заболеваниям, куст компактный, не занимает много места, Ягоды крупные, блестящие, сочные и очень сладкие, отлично подходят для непосредственного употребления в пищу, для консервирования и для заморозки – они не теряют цвета и вкуса. Первые ягоды в июне, вторая волна плодоношения в сентябре.</t>
  </si>
  <si>
    <t xml:space="preserve">Отличается прямыми стеблями , не требует разделенеия стеблей, так как дает цветы на однолетних стеблях. Высота  и ширина 120см. Плоды крупные, хорошо сохраняются. </t>
  </si>
  <si>
    <t>Раннеспелый бесшипный высокоурожайный сорт. Куст мощный, полупрямостоячий, побеги длиной 4-5м, Плодоношение длится около 5 недель. Ягоды крупные, до 9г, удлиненно-цилиндрической формы. Вкус сладкий с легкой кислинкой. Транспортабельность хорошая.</t>
  </si>
  <si>
    <t>Rubus idaeus Black Jewel 2</t>
  </si>
  <si>
    <t>Среднеспелый сорт. Ягоды черного цвета, крупные, 2,5г, сладкие, с ежевичным вкусом.Не рекомендуется размещать рядом с красной малиной</t>
  </si>
  <si>
    <t>десертный высокоурожайный сорт для двойного сбора урожая в июне и в августе, плоды ярко-красные, конической формы массой 5Б3-6г. Высокая устойчивость к болезням.</t>
  </si>
  <si>
    <t>сорт черной малины для двойного плодоношения, во второй половине июня и в сентябре. Ягоды черного цвета с высоким содержанием антоцианов, достаточно крупные (2,5-4г) Урожайность высокая, около 2,1кг с растения</t>
  </si>
  <si>
    <t>Новый, высокоурожайный, ремонтантный сорт. Плодоношение на двулетних и однолетних побегах. Ветви мощные, направлены вертикально. Способность к побегообразованию средняя. Ягоды очень крупные, до 7г! Плотные, ароматные. Хорошая комплексная устойчивость к заболеваниям и засухе. Урожайность до 9кг с куста!</t>
  </si>
  <si>
    <t>Ягоды яркие, красно-коралловые, диаметром до 4-6 см. На зиму кусты засыхают, как у отплодоносившей малины. Обрезка не требуется. Восхищает своим изысканным вкусом, ароматом, неповторимым внешним видом.</t>
  </si>
  <si>
    <t>Vaccinium corymbosum Elisabeth</t>
  </si>
  <si>
    <t>Сильнорастущий сорт с раскидистой кроной.Плоды светло-голубые, ароматные, крупные по размеру до 20мм в диаметре. Урожайност 4-6кг с куста Созревают  в то же время что и Bluecrop в конце июля</t>
  </si>
  <si>
    <t>Плодоношение с середины июля, длится до 6 недель. Ягоды крупные, диаметром ок. 2 см.</t>
  </si>
  <si>
    <t>Слабое побегообразование. Лучше освещённость и менше затрат сил на обрезку. Плодоносит рано, а цветёт поздно. Цветки не повреждаются заморозками. Ягоды хорошего вкуса, голубые, до 20мм в диаметре, урожайност 6-8кт с куста</t>
  </si>
  <si>
    <t>Раннеспелый самоплодный высокоурожайный сорт американской селекции. Куст высотой 200см. Ягоды средние и крупные, более 2 см в диаметре, массой 1,8г. Плодоношение с середины июля.Урожайность 5кг+.</t>
  </si>
  <si>
    <t xml:space="preserve">Неприхотливый урожайный сорт позднего срока созревания. Отличается особой морозостойкостью. Высота 150см при ширине 120см. Ягоды сплюснутые, светло-голубого цвета, собраны в плотные кисти. Урожайность 4-6кг с куста. </t>
  </si>
  <si>
    <t>Крупноплодный сорт. Высота кустиков 20см, длина стелющихся побегов1-2м. Ягоды темно-красные, крупные до 20мм в диаметре. Плодоношение сентябрь-октябрь.</t>
  </si>
  <si>
    <t>Кустарничек с подушковидной кроной 10-30 см высотой и 50-80 см шириной, Плодыочень  крупные, созревают в октябре, хорошо сохраняются</t>
  </si>
  <si>
    <t>10-30</t>
  </si>
  <si>
    <t>ранний сорт, плоды белые, массой 1,4г, гроздь 140г, сорт урожайный, технического назначения, может долго висеть на кустах, накапливая сахар,зимостойкость выше средней. Повышенная устойчивость к болезням, не склонен к горошению</t>
  </si>
  <si>
    <t>5м в год</t>
  </si>
  <si>
    <t>ранний сорт с абсолютной морозостойкостью, ягоды бессемянные, некрупные 1,4-2г, золотисто-желтого и розового цвета, округлые.Гроздь 50-350г, длиной 10-15см. Средняя урожайность 20кг с куста. Для употребления в свежем виде и для купажа к основным насыщенным сортам.</t>
  </si>
  <si>
    <t>2-3м в год</t>
  </si>
  <si>
    <t>ХВОЙНЫЕ РАСТЕНИЯ (питомники Голландии, Бельгии, Польши) c комом и в контейнерах P9, C1,5, C2, С3, С5 и более</t>
  </si>
  <si>
    <t>Abies alba Minaret</t>
  </si>
  <si>
    <t>Минарет</t>
  </si>
  <si>
    <t>30-40cm с комом</t>
  </si>
  <si>
    <t>ком</t>
  </si>
  <si>
    <t>Abies alba Pendula</t>
  </si>
  <si>
    <t>40-50см с комом</t>
  </si>
  <si>
    <t>C5 25-30</t>
  </si>
  <si>
    <t>C3 50-60cm</t>
  </si>
  <si>
    <t>Abies koreana Alpine Star</t>
  </si>
  <si>
    <t>Abies koreana Brilliant</t>
  </si>
  <si>
    <t>Блю Мэджик</t>
  </si>
  <si>
    <t>Бриллиант</t>
  </si>
  <si>
    <t>Abies koreana Cis</t>
  </si>
  <si>
    <t>Цис</t>
  </si>
  <si>
    <t>Abies koreana Discus</t>
  </si>
  <si>
    <t>Дискус</t>
  </si>
  <si>
    <t>30-40см с комом</t>
  </si>
  <si>
    <t>Abies koreana Green Carpet</t>
  </si>
  <si>
    <t>Abies koreana Inga</t>
  </si>
  <si>
    <t>Инга</t>
  </si>
  <si>
    <t>Abies koreana Shorty</t>
  </si>
  <si>
    <t>Шорти</t>
  </si>
  <si>
    <t>20-30cm с комом</t>
  </si>
  <si>
    <t>Abies koreana Silberlocke</t>
  </si>
  <si>
    <t>Сильберлоке</t>
  </si>
  <si>
    <t>Abies nordmanniana Filips Perfect Column</t>
  </si>
  <si>
    <t>Филипс Перфект Колумн</t>
  </si>
  <si>
    <t>Abies nordmanniana Golden Spreader</t>
  </si>
  <si>
    <t>Голден Спредер</t>
  </si>
  <si>
    <t>Abies pinsapo Fastigiata</t>
  </si>
  <si>
    <t>Abies pinsapo Glauca</t>
  </si>
  <si>
    <t>Хорстманн</t>
  </si>
  <si>
    <t>Abies procera Bizarro</t>
  </si>
  <si>
    <t>Бизарро</t>
  </si>
  <si>
    <t>Abies procera Glauca</t>
  </si>
  <si>
    <t>Abies procera Rattail</t>
  </si>
  <si>
    <t>Рэттейл</t>
  </si>
  <si>
    <t>Cedrus deodara Eisregen</t>
  </si>
  <si>
    <t>Айсреген</t>
  </si>
  <si>
    <t>C5 штамб 75 cm.</t>
  </si>
  <si>
    <t>Cedrus deodara Gold Cascade</t>
  </si>
  <si>
    <t>Голден Каскад</t>
  </si>
  <si>
    <t>125-150см с комом</t>
  </si>
  <si>
    <t>100-125cm с комом</t>
  </si>
  <si>
    <t>Chamaecyparis lawsoniana Globosa</t>
  </si>
  <si>
    <t>Chamaecyparis lawsoniana Luna</t>
  </si>
  <si>
    <t>Луна</t>
  </si>
  <si>
    <t>Chamaecyparis nootkatensis Boyko's Sundown</t>
  </si>
  <si>
    <t>Бойкос Сандаун</t>
  </si>
  <si>
    <t>C4 60-80см</t>
  </si>
  <si>
    <t>C5 штамб 75cm</t>
  </si>
  <si>
    <t>Chamaecyparis obtusa Chirimen</t>
  </si>
  <si>
    <t>Чиримен</t>
  </si>
  <si>
    <t>Chamaecyparis obtusa Filip´s Golden Falls</t>
  </si>
  <si>
    <t>Филипс Голден Фоллс</t>
  </si>
  <si>
    <t>Chamaecyparis obtusa Gold Post</t>
  </si>
  <si>
    <t>Голд Пост</t>
  </si>
  <si>
    <t>P10</t>
  </si>
  <si>
    <t>C2 20-25 cm</t>
  </si>
  <si>
    <t>Chamaecyparis obtusa Vokel's Upright</t>
  </si>
  <si>
    <t>Фокельс Апрайт</t>
  </si>
  <si>
    <t>Juniperus chinensis Expansa Variegata</t>
  </si>
  <si>
    <t>Экспанса Вариегата</t>
  </si>
  <si>
    <t>Juniperus chinensis Plumosa Aurea</t>
  </si>
  <si>
    <t>Плюмоза Ауреа</t>
  </si>
  <si>
    <t>C2 30-35 cm</t>
  </si>
  <si>
    <t>P15 (C1,5) 50-55</t>
  </si>
  <si>
    <t>Juniperus communis Silver Carpet</t>
  </si>
  <si>
    <t>Сильвер Карпет</t>
  </si>
  <si>
    <t>Juniperus horizontalis Agnieszka</t>
  </si>
  <si>
    <t>Агнешка</t>
  </si>
  <si>
    <t>C3 30-35</t>
  </si>
  <si>
    <t>C5 30-40</t>
  </si>
  <si>
    <t>Juniperus sabina Blue Forest</t>
  </si>
  <si>
    <t>Блю Форест</t>
  </si>
  <si>
    <t>Juniperus scopulorum Blue Ivory</t>
  </si>
  <si>
    <t>Блю Айвори</t>
  </si>
  <si>
    <t>C3 30-40 cm</t>
  </si>
  <si>
    <t>P13 (C1) 25-30 Ø</t>
  </si>
  <si>
    <t>Juniperus squamata Floreant</t>
  </si>
  <si>
    <t>Флориант</t>
  </si>
  <si>
    <t>C2 10-15 cm</t>
  </si>
  <si>
    <t>Larix decidua</t>
  </si>
  <si>
    <t>Larix kaempferi Boring Weeper</t>
  </si>
  <si>
    <t>Боринг Уиипер</t>
  </si>
  <si>
    <t>C5 штамб 80cm</t>
  </si>
  <si>
    <t>Larix kaempferi Irka</t>
  </si>
  <si>
    <t>Ирка</t>
  </si>
  <si>
    <t>Larix kaempferi Jakobsen's Pyramid</t>
  </si>
  <si>
    <t>Якобсенс Пирамид</t>
  </si>
  <si>
    <t>Larix kaempferi Tunnis</t>
  </si>
  <si>
    <t>Туннис</t>
  </si>
  <si>
    <t>Larix kaempferi Varley Pendula</t>
  </si>
  <si>
    <t>Варлей Пендула</t>
  </si>
  <si>
    <t>Larix laricina Porcupine</t>
  </si>
  <si>
    <t>Поркупайн</t>
  </si>
  <si>
    <t>Larix marschlinsii</t>
  </si>
  <si>
    <t>Лиственница Маршлинса</t>
  </si>
  <si>
    <t>Picea abies</t>
  </si>
  <si>
    <t>C2 15-20 cm</t>
  </si>
  <si>
    <t>Picea abies Lucky Strike</t>
  </si>
  <si>
    <t>C1</t>
  </si>
  <si>
    <t>C3 25-30 cm</t>
  </si>
  <si>
    <t>Picea abies Rothenhaus</t>
  </si>
  <si>
    <t>Ротенхаус</t>
  </si>
  <si>
    <t>Picea abies Waldbrunn</t>
  </si>
  <si>
    <t>Picea glauca Blue Star</t>
  </si>
  <si>
    <t>P17 (C2) 60-65</t>
  </si>
  <si>
    <t>C2 25-30 cm</t>
  </si>
  <si>
    <t>P13 50-55</t>
  </si>
  <si>
    <t>Picea glauca Piccolo</t>
  </si>
  <si>
    <t>Пикколо</t>
  </si>
  <si>
    <t>P15 (C1,5) 40-50</t>
  </si>
  <si>
    <t>Picea mariana Madie</t>
  </si>
  <si>
    <t>Мади</t>
  </si>
  <si>
    <t>C2 30-40 cm</t>
  </si>
  <si>
    <t>Picea orientalis Aureospicata</t>
  </si>
  <si>
    <t>Ауреоспиката</t>
  </si>
  <si>
    <t>Picea pungens Fat Albert</t>
  </si>
  <si>
    <t>Фэт Алберт</t>
  </si>
  <si>
    <t>C2 штамб 40cm</t>
  </si>
  <si>
    <t>C2 штамб 60cm</t>
  </si>
  <si>
    <t>C3 15-20 cm</t>
  </si>
  <si>
    <t>Picea pungens Glauca Pendula</t>
  </si>
  <si>
    <t>Глаука Пендула</t>
  </si>
  <si>
    <t>Picea pungens Sonia</t>
  </si>
  <si>
    <t>Соня</t>
  </si>
  <si>
    <t>Pinus heldreichii Malinkii</t>
  </si>
  <si>
    <t>Малинки</t>
  </si>
  <si>
    <t>Pinus heldreichii Mint Truffle</t>
  </si>
  <si>
    <t>Минт Траффл</t>
  </si>
  <si>
    <t>Pinus heldreichii Nana</t>
  </si>
  <si>
    <t>C2 штамб 40 cm.</t>
  </si>
  <si>
    <t>Pinus koraiensis Amba</t>
  </si>
  <si>
    <t>Амба</t>
  </si>
  <si>
    <t>Pinus mugo Allgäu</t>
  </si>
  <si>
    <t>Альгой</t>
  </si>
  <si>
    <t>Pinus mugo Bozi Dar</t>
  </si>
  <si>
    <t>Божий Дар</t>
  </si>
  <si>
    <t>C7,5 штамб 40</t>
  </si>
  <si>
    <t>Pinus mugo Columbo</t>
  </si>
  <si>
    <t>Колумбо</t>
  </si>
  <si>
    <t>Pinus mugo Golden Glow</t>
  </si>
  <si>
    <t>Голден Глоу</t>
  </si>
  <si>
    <t>Pinus mugo Jeddeloh</t>
  </si>
  <si>
    <t>Pinus mugo Klosterkoetter</t>
  </si>
  <si>
    <t>Клостеркоттер</t>
  </si>
  <si>
    <t>Pinus mugo Kobold</t>
  </si>
  <si>
    <t>C1.5 (P14) 20-25</t>
  </si>
  <si>
    <t>Pinus mugo Peterle</t>
  </si>
  <si>
    <t>Петерле</t>
  </si>
  <si>
    <t>C1.5 (P14) 15-20</t>
  </si>
  <si>
    <t>P17 (C2) 30-35</t>
  </si>
  <si>
    <t>15-20см с комом</t>
  </si>
  <si>
    <t>C5 20-25cm</t>
  </si>
  <si>
    <t>C2 штамб 40cm.</t>
  </si>
  <si>
    <t>Pinus mugo Walch</t>
  </si>
  <si>
    <t>Вальх</t>
  </si>
  <si>
    <t>20-30см с комом</t>
  </si>
  <si>
    <t>Pinus nigra Brepo</t>
  </si>
  <si>
    <t>Брепо</t>
  </si>
  <si>
    <t>Pinus nigra Goldfingers</t>
  </si>
  <si>
    <t>Голдфингерс</t>
  </si>
  <si>
    <t>Pinus nigra Green Rocket</t>
  </si>
  <si>
    <t>Грин Рокет</t>
  </si>
  <si>
    <t>50-60см с комом</t>
  </si>
  <si>
    <t>Pinus nigra Marie Bregeon</t>
  </si>
  <si>
    <t>Мария Брегеон</t>
  </si>
  <si>
    <t>C3 штамб 45cm</t>
  </si>
  <si>
    <t>Pinus nigra Nana Würstle</t>
  </si>
  <si>
    <t>Нана Вюрстл</t>
  </si>
  <si>
    <t>Pinus nigra Spielberg</t>
  </si>
  <si>
    <t>Спилберг</t>
  </si>
  <si>
    <t>Pinus nigra Summer Breeze</t>
  </si>
  <si>
    <t>Саммер Бриз</t>
  </si>
  <si>
    <t>Pinus parviflora Blauer Engel</t>
  </si>
  <si>
    <t>Блауер Энгель</t>
  </si>
  <si>
    <t>Pinus parviflora Floppy Joe</t>
  </si>
  <si>
    <t>Флоппи Джо</t>
  </si>
  <si>
    <t>Pinus parviflora Glauca Nana</t>
  </si>
  <si>
    <t>Глаука Нана</t>
  </si>
  <si>
    <t>Pinus parviflora Schoon's Bonsai</t>
  </si>
  <si>
    <t>Шоонс Бонсаи</t>
  </si>
  <si>
    <t>Pinus parviflora Shizukagoten</t>
  </si>
  <si>
    <t>Шицукаготен</t>
  </si>
  <si>
    <t>Pinus parviflora Tempelhof</t>
  </si>
  <si>
    <t>Темпельхоф</t>
  </si>
  <si>
    <t>Pinus peuce Compacta Glauca</t>
  </si>
  <si>
    <t>Компакта Глаука</t>
  </si>
  <si>
    <t>Pinus peuce Pacific Blue</t>
  </si>
  <si>
    <t>Пасифик Блю</t>
  </si>
  <si>
    <t>Pinus pungens Custer Lock's</t>
  </si>
  <si>
    <t>Сосна колючая</t>
  </si>
  <si>
    <t>Кастер Локс</t>
  </si>
  <si>
    <t>Pinus schwerinii Turtle</t>
  </si>
  <si>
    <t>Тёртл</t>
  </si>
  <si>
    <t>Pinus strobus</t>
  </si>
  <si>
    <t>Pinus strobus Bennet O.D.</t>
  </si>
  <si>
    <t>Беннет О.Д.</t>
  </si>
  <si>
    <t>C5 штамб 90cm</t>
  </si>
  <si>
    <t>Pinus strobus Carey Blue</t>
  </si>
  <si>
    <t>Кэри Блю</t>
  </si>
  <si>
    <t>Pinus strobus Green Curls</t>
  </si>
  <si>
    <t>Грин Курлс</t>
  </si>
  <si>
    <t>C10 30-35cm</t>
  </si>
  <si>
    <t>Pinus strobus Minto</t>
  </si>
  <si>
    <t>Минто</t>
  </si>
  <si>
    <t>Pinus strobus Nana</t>
  </si>
  <si>
    <t>C20 50-60cm</t>
  </si>
  <si>
    <t>C10 30-40см</t>
  </si>
  <si>
    <t>Pinus sylvestris Doone Valley</t>
  </si>
  <si>
    <t>Дун Вэллей</t>
  </si>
  <si>
    <t>C10 штамб 50cm</t>
  </si>
  <si>
    <t>Pinus sylvestris Fastigiata</t>
  </si>
  <si>
    <t>Pinus sylvestris Frensham</t>
  </si>
  <si>
    <t>Френсхэм</t>
  </si>
  <si>
    <t>Глобоза Виридис</t>
  </si>
  <si>
    <t>Pinus sylvestris Martham</t>
  </si>
  <si>
    <t>Мартам</t>
  </si>
  <si>
    <t>Pinus sylvestris Repens</t>
  </si>
  <si>
    <t>Репенс</t>
  </si>
  <si>
    <t>Pinus sylvestris Straznik</t>
  </si>
  <si>
    <t>Стразник</t>
  </si>
  <si>
    <t>C2 штамб 40</t>
  </si>
  <si>
    <t>Pinus sylvestris Xawery</t>
  </si>
  <si>
    <t>Ксавери</t>
  </si>
  <si>
    <t>Pinus tabulaeformis Shenyang</t>
  </si>
  <si>
    <t>Сосна уплощённая</t>
  </si>
  <si>
    <t>Шэньян</t>
  </si>
  <si>
    <t>Pinus uncinata Grüne Welle</t>
  </si>
  <si>
    <t>Грюн Велле</t>
  </si>
  <si>
    <t>C2 stem 40cm</t>
  </si>
  <si>
    <t>Pinus uncinata Paradekissen</t>
  </si>
  <si>
    <t>Парадкиссен</t>
  </si>
  <si>
    <t>Pinus uncinata Wiel</t>
  </si>
  <si>
    <t>Виел</t>
  </si>
  <si>
    <t>Sciadopitys verticillata</t>
  </si>
  <si>
    <t>Сциадопитис мутовчатый</t>
  </si>
  <si>
    <t>Taxus Fastigiata Robusta</t>
  </si>
  <si>
    <t>Тисс</t>
  </si>
  <si>
    <t>Фастигата Робуста</t>
  </si>
  <si>
    <t>Taxus media Kazio</t>
  </si>
  <si>
    <t>Казио</t>
  </si>
  <si>
    <t>Thuja occidentalis Aniek</t>
  </si>
  <si>
    <t>Анниек</t>
  </si>
  <si>
    <t>P10.5r</t>
  </si>
  <si>
    <t>Thuja occidentalis Globosa Aurea</t>
  </si>
  <si>
    <t>Глобоза Ауреа</t>
  </si>
  <si>
    <t>Thuja occidentalis Golden Anne</t>
  </si>
  <si>
    <t>Голден Анне</t>
  </si>
  <si>
    <t>Thuja occidentalis Golden Brabant</t>
  </si>
  <si>
    <t>Голден Брабант</t>
  </si>
  <si>
    <t>Thuja occidentalis Great Star</t>
  </si>
  <si>
    <t>Грейт Стар</t>
  </si>
  <si>
    <t>Thuja occidentalis Green Egg</t>
  </si>
  <si>
    <t>Грин Эгг</t>
  </si>
  <si>
    <t>Thuja occidentalis Grüne Kugel</t>
  </si>
  <si>
    <t>Грюн Кугель</t>
  </si>
  <si>
    <t>Thuja occidentalis King of Brabant</t>
  </si>
  <si>
    <t>Кинг оф Брабант</t>
  </si>
  <si>
    <t>C2 40-50 cm</t>
  </si>
  <si>
    <t>Thuja occidentalis Little Gem</t>
  </si>
  <si>
    <t>P11 25-30</t>
  </si>
  <si>
    <t>Thuja occidentalis Malonyana Holub</t>
  </si>
  <si>
    <t>Малониана Голуб</t>
  </si>
  <si>
    <t>Thuja occidentalis Moonglow</t>
  </si>
  <si>
    <t>Thuja occidentalis Piccadilly</t>
  </si>
  <si>
    <t>Пикадилли</t>
  </si>
  <si>
    <t>Thuja occidentalis Primo</t>
  </si>
  <si>
    <t>Примо</t>
  </si>
  <si>
    <t>Thuja occidentalis Wagneri</t>
  </si>
  <si>
    <t>Вагнери</t>
  </si>
  <si>
    <t>Thuja occidentalis Waterfield</t>
  </si>
  <si>
    <t>Вотерфилд</t>
  </si>
  <si>
    <t>Thuja occidentalis Woodwardii</t>
  </si>
  <si>
    <t>Вудварди</t>
  </si>
  <si>
    <t>Змалтик</t>
  </si>
  <si>
    <t>Thuja plicata Zebrina</t>
  </si>
  <si>
    <t>Зебрина</t>
  </si>
  <si>
    <t>Tsuga canadensis Green Globe</t>
  </si>
  <si>
    <t>Tsuga canadensis Pendula</t>
  </si>
  <si>
    <t>C10 160-180cm</t>
  </si>
  <si>
    <t>Juniperus (dav) chin. Expansa Variegata</t>
  </si>
  <si>
    <t>Picea glauca Daisy's White 1</t>
  </si>
  <si>
    <t>Pinus mugo Varella st</t>
  </si>
  <si>
    <t>Pinus sylvestris Doone Valley stem</t>
  </si>
  <si>
    <t>Pinus uncinata Grune Welle</t>
  </si>
  <si>
    <t>Pinus uncinata Wiel stem</t>
  </si>
  <si>
    <t>Thuja occidentalis Grune Kugel</t>
  </si>
  <si>
    <t>Thuja occidentalis Primo 1</t>
  </si>
  <si>
    <t>Высота взрослого растения, см</t>
  </si>
  <si>
    <t>Кратность заказа</t>
  </si>
  <si>
    <t>Минимальная сумма заказа — 10 000 руб.</t>
  </si>
  <si>
    <t>ДЛЯ ЗАКАЗА УКАЖИТЕ НУЖНОЕ ВАМ КОЛЛИЧЕСТВО САЖЕНЦЕВ В СТОЛБЦЕ "ВАШ ЗАКАЗ"</t>
  </si>
  <si>
    <t>ПРОСЬБА НЕ ВНОСИТЬ В ФОРМУ ИЗМЕНЕНИЯ, НЕ УДАЛЯТЬ СТРОКИ и СТОЛБЦЫ, НЕ МЕНЯТЬ МЕСТАМИ, НЕ СОРТИРОВАТЬ!!!</t>
  </si>
  <si>
    <t>СУММА ВАШЕГО ЗАКАЗА:</t>
  </si>
  <si>
    <t>КОЛЛИЧЕСТВО ПОЗИЦИЙ В ЗАКАЗЕ:</t>
  </si>
  <si>
    <t>Клиент (Ф.И.О.):</t>
  </si>
  <si>
    <t>ПРЕДОПЛАТА 60%:</t>
  </si>
  <si>
    <t>ВАШ ЗАКАЗ</t>
  </si>
  <si>
    <t>Сумма ₽</t>
  </si>
  <si>
    <t>Все цены в прайс листах указаны при самовывозе с нашего склада: Липецкая обл., Долгоруковский район,
дер. Елизаветовка, ул. Речная, дом. 1.
Стоимость тары не включена в цену товара.   
Все расходы по перевозке, дополнительной упаковке, утеплению или охлаждению
оплачиваются покупателем отдельно.
Доставка транспортными компаниями осуществляется при заказе от 100 000 рублей.   
Отгрузка осуществляется только после 100% предоплаты.</t>
  </si>
  <si>
    <t xml:space="preserve">В связи с имеющимися в настоящий момент логистическими сложностями и санкциями  ЕС,   
поступление на российский рынок посадочного материала ограничено.   
Размещая заказ по данному прайс-листу, вы соглашаетесь со следующими обстоятельствами:   
- возможно частичное невыполнение предварительного заказа;   
- возможна корректировка цен, связанная с текущими условиями ввоза товара в РФ;   
- в случае невозможности выполнения заказа по причинам, не зависящим от нас,    
предоплата за ваш заказ будет возвращена или зачтена за другой товар.    
Изменения по заказу будут согласовываться с клиентами. </t>
  </si>
  <si>
    <t xml:space="preserve">Товары отгружаются на условиях самовывоза с нашего склада по предварительной записи, а также
согласования даты отгрузки по телефону +7(901) 342-93-52.
Отгрузка осуществляется только после 100% предоплаты.
Отправления сдаются в транспортную компанию 2 раза в месяц.
Выбор и оплату услуг транспортной компании осуществляет покупатель.
Мы доставляем до терминала транспортных компаний расположенных в городе Елец.
Вы самостоятельно выбираете транспортную компанию, согласовываете с ними
условия транспортировки и доставки товара.
Оплата услуг перевозки производится в городе назначения отправления, по факту доставки заказа.
Право собственности на Товар и риск случайной гибели переходят к Вам с момента передачи
нами Товара Вам в руки на нашем складе или представителю заказанной Вами транспортной компании.
</t>
  </si>
  <si>
    <t>Так же возможна доставка "С АКАЗИЕЙ" по маршрутам: 
- Долгоруково - Задонск - Хлевное - Воронеж
- Тербуны - Землянск - Семилуки - Воронеж</t>
  </si>
  <si>
    <t>Наш склад находится по адресу: 
Липецкая обл., Долгоруковский район, дер. Елизаветовка, ул. Речная, дом. 1.</t>
  </si>
  <si>
    <t>e-mail:   sales@exota.ru 
www.exota.ru 
тел. +7 (901) 342-93-52    Telegram, MAX</t>
  </si>
  <si>
    <t>Растений на сезон Весна–2027 "МАРТ-АПРЕЛЬ" из европейских питомников</t>
  </si>
  <si>
    <t>Прием заказов до 15 декабря 2026 г.</t>
  </si>
  <si>
    <t>Минимальная общая сумма предварительного заказа - 10.000 руб.
Предоплата в размере 60% от общей суммы заказа - обязательна.
Из них 30% - обеспечительный платеж,  30% - предоплата. Без оплаты заказы не принимаются.
Заказы принимаются до 15 декабря 2026 года
При внесении предоплаты, цены на оплаченную часть товара фиксируются (кроме случаев, см **)
** При изменении курса валюты, в том числе в период внесения предоплаты, мы оставляем
за собой право изменить цены и выставить счет на доплату.
После подтверждения предварительного заказа и внесения предоплаты частичный или полный отказ
 от заказа по Вашей инициативе не возможны.</t>
  </si>
  <si>
    <t>ПИТОМНИК РАСТЕНИЙ   "ЭКЗОТА"</t>
  </si>
  <si>
    <t>Адрес питомника: Липецкая обл., Долгоруковский район, дер. Елизаветовка, ул. Речная, дом. 1.</t>
  </si>
  <si>
    <t>www.exota.ru</t>
  </si>
  <si>
    <t>e-mail:  zakazeu@exota.ru</t>
  </si>
  <si>
    <t>тел. +7 (901) 342-93-52</t>
  </si>
  <si>
    <t>Telegram, MAX, WhatsApp</t>
  </si>
</sst>
</file>

<file path=xl/styles.xml><?xml version="1.0" encoding="utf-8"?>
<styleSheet xmlns="http://schemas.openxmlformats.org/spreadsheetml/2006/main">
  <numFmts count="6">
    <numFmt numFmtId="6" formatCode="#,##0\ &quot;₽&quot;;[Red]\-#,##0\ &quot;₽&quot;"/>
    <numFmt numFmtId="164" formatCode="#,##0.00_ ;[Red]\-#,##0.00\ "/>
    <numFmt numFmtId="165" formatCode="00000_###000_00"/>
    <numFmt numFmtId="166" formatCode="\х\ #,##0"/>
    <numFmt numFmtId="167" formatCode="#,##0\ &quot;₽&quot;"/>
    <numFmt numFmtId="168" formatCode="#,##0.00\ _₽"/>
  </numFmts>
  <fonts count="62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i/>
      <sz val="12"/>
      <color indexed="9"/>
      <name val="Arial"/>
      <family val="2"/>
      <charset val="204"/>
    </font>
    <font>
      <b/>
      <i/>
      <sz val="10"/>
      <color indexed="9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9"/>
      <color indexed="9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9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1"/>
      <color rgb="FF00B050"/>
      <name val="Arial"/>
      <family val="2"/>
      <charset val="204"/>
    </font>
    <font>
      <b/>
      <sz val="9"/>
      <color rgb="FF00B05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2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4"/>
      <color theme="6" tint="-0.249977111117893"/>
      <name val="Arial"/>
      <family val="2"/>
      <charset val="204"/>
    </font>
    <font>
      <b/>
      <sz val="10"/>
      <color rgb="FFC00000"/>
      <name val="Arial"/>
      <family val="2"/>
      <charset val="204"/>
    </font>
    <font>
      <sz val="10"/>
      <color indexed="8"/>
      <name val="Arial"/>
      <family val="2"/>
      <charset val="204"/>
    </font>
    <font>
      <b/>
      <u/>
      <sz val="12"/>
      <color indexed="8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4"/>
      <color theme="9" tint="-0.249977111117893"/>
      <name val="Arial"/>
      <family val="2"/>
      <charset val="204"/>
    </font>
    <font>
      <b/>
      <u/>
      <sz val="10"/>
      <color indexed="8"/>
      <name val="Arial"/>
      <family val="2"/>
      <charset val="204"/>
    </font>
    <font>
      <b/>
      <sz val="20"/>
      <name val="Arial"/>
      <family val="2"/>
      <charset val="204"/>
    </font>
    <font>
      <u/>
      <sz val="10"/>
      <color theme="10"/>
      <name val="Arial Cyr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7" borderId="1" applyNumberFormat="0" applyAlignment="0" applyProtection="0"/>
    <xf numFmtId="0" fontId="6" fillId="20" borderId="9" applyNumberFormat="0" applyAlignment="0" applyProtection="0"/>
    <xf numFmtId="0" fontId="7" fillId="20" borderId="1" applyNumberFormat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8" applyNumberFormat="0" applyFill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5" fillId="0" borderId="0"/>
    <xf numFmtId="0" fontId="35" fillId="0" borderId="0"/>
    <xf numFmtId="0" fontId="61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25" fillId="25" borderId="15" xfId="0" applyFont="1" applyFill="1" applyBorder="1" applyAlignment="1">
      <alignment horizontal="left" vertical="center"/>
    </xf>
    <xf numFmtId="0" fontId="25" fillId="25" borderId="15" xfId="0" applyFont="1" applyFill="1" applyBorder="1" applyAlignment="1">
      <alignment horizontal="center" vertical="center"/>
    </xf>
    <xf numFmtId="0" fontId="26" fillId="25" borderId="15" xfId="0" applyFont="1" applyFill="1" applyBorder="1" applyAlignment="1">
      <alignment horizontal="left" vertical="center"/>
    </xf>
    <xf numFmtId="0" fontId="27" fillId="25" borderId="15" xfId="0" applyFont="1" applyFill="1" applyBorder="1" applyAlignment="1">
      <alignment horizontal="center" vertical="center"/>
    </xf>
    <xf numFmtId="0" fontId="27" fillId="25" borderId="15" xfId="0" applyFont="1" applyFill="1" applyBorder="1" applyAlignment="1">
      <alignment horizontal="left" vertical="center"/>
    </xf>
    <xf numFmtId="0" fontId="4" fillId="26" borderId="0" xfId="0" applyFont="1" applyFill="1"/>
    <xf numFmtId="0" fontId="25" fillId="25" borderId="15" xfId="0" applyFont="1" applyFill="1" applyBorder="1" applyAlignment="1">
      <alignment horizontal="center" vertical="center" wrapText="1"/>
    </xf>
    <xf numFmtId="0" fontId="25" fillId="29" borderId="11" xfId="0" applyFont="1" applyFill="1" applyBorder="1" applyAlignment="1">
      <alignment horizontal="left" vertical="center"/>
    </xf>
    <xf numFmtId="0" fontId="32" fillId="25" borderId="15" xfId="0" applyFont="1" applyFill="1" applyBorder="1" applyAlignment="1">
      <alignment horizontal="center" vertical="center"/>
    </xf>
    <xf numFmtId="0" fontId="21" fillId="24" borderId="0" xfId="0" applyFont="1" applyFill="1" applyAlignment="1">
      <alignment horizontal="right" vertical="center" wrapText="1"/>
    </xf>
    <xf numFmtId="0" fontId="25" fillId="29" borderId="15" xfId="0" applyFont="1" applyFill="1" applyBorder="1" applyAlignment="1">
      <alignment horizontal="left" vertical="center"/>
    </xf>
    <xf numFmtId="4" fontId="32" fillId="29" borderId="15" xfId="0" applyNumberFormat="1" applyFont="1" applyFill="1" applyBorder="1" applyAlignment="1">
      <alignment horizontal="center" vertical="center"/>
    </xf>
    <xf numFmtId="166" fontId="23" fillId="0" borderId="17" xfId="0" applyNumberFormat="1" applyFont="1" applyBorder="1" applyAlignment="1">
      <alignment horizontal="center" vertical="center" wrapText="1"/>
    </xf>
    <xf numFmtId="0" fontId="22" fillId="24" borderId="0" xfId="0" applyFont="1" applyFill="1" applyAlignment="1">
      <alignment horizontal="right" vertical="center" wrapText="1"/>
    </xf>
    <xf numFmtId="0" fontId="27" fillId="30" borderId="15" xfId="0" applyFont="1" applyFill="1" applyBorder="1" applyAlignment="1">
      <alignment horizontal="left" vertical="center"/>
    </xf>
    <xf numFmtId="0" fontId="25" fillId="30" borderId="15" xfId="0" applyFont="1" applyFill="1" applyBorder="1" applyAlignment="1">
      <alignment horizontal="left" vertical="center"/>
    </xf>
    <xf numFmtId="0" fontId="32" fillId="30" borderId="15" xfId="0" applyFont="1" applyFill="1" applyBorder="1" applyAlignment="1">
      <alignment horizontal="center" vertical="center"/>
    </xf>
    <xf numFmtId="0" fontId="27" fillId="30" borderId="15" xfId="0" applyFont="1" applyFill="1" applyBorder="1" applyAlignment="1">
      <alignment horizontal="center" vertical="center"/>
    </xf>
    <xf numFmtId="0" fontId="33" fillId="30" borderId="15" xfId="0" applyFont="1" applyFill="1" applyBorder="1" applyAlignment="1">
      <alignment horizontal="left" vertical="center"/>
    </xf>
    <xf numFmtId="0" fontId="28" fillId="24" borderId="0" xfId="0" applyFont="1" applyFill="1" applyAlignment="1">
      <alignment horizontal="right" vertical="center" wrapText="1"/>
    </xf>
    <xf numFmtId="0" fontId="34" fillId="25" borderId="15" xfId="0" applyFont="1" applyFill="1" applyBorder="1" applyAlignment="1">
      <alignment horizontal="center" vertical="center"/>
    </xf>
    <xf numFmtId="0" fontId="34" fillId="30" borderId="15" xfId="0" applyFont="1" applyFill="1" applyBorder="1" applyAlignment="1">
      <alignment horizontal="center" vertical="center"/>
    </xf>
    <xf numFmtId="4" fontId="34" fillId="29" borderId="15" xfId="0" applyNumberFormat="1" applyFont="1" applyFill="1" applyBorder="1" applyAlignment="1">
      <alignment horizontal="center" vertical="center"/>
    </xf>
    <xf numFmtId="0" fontId="24" fillId="26" borderId="0" xfId="0" applyFont="1" applyFill="1"/>
    <xf numFmtId="0" fontId="23" fillId="26" borderId="0" xfId="0" applyFont="1" applyFill="1"/>
    <xf numFmtId="0" fontId="20" fillId="26" borderId="0" xfId="0" applyFont="1" applyFill="1"/>
    <xf numFmtId="0" fontId="4" fillId="0" borderId="0" xfId="0" applyFont="1"/>
    <xf numFmtId="0" fontId="4" fillId="0" borderId="0" xfId="0" applyFont="1" applyAlignment="1">
      <alignment wrapText="1"/>
    </xf>
    <xf numFmtId="0" fontId="31" fillId="26" borderId="0" xfId="0" applyFont="1" applyFill="1"/>
    <xf numFmtId="0" fontId="24" fillId="26" borderId="0" xfId="0" applyFont="1" applyFill="1" applyAlignment="1">
      <alignment horizontal="center" vertical="center" wrapText="1"/>
    </xf>
    <xf numFmtId="0" fontId="24" fillId="26" borderId="0" xfId="0" applyFont="1" applyFill="1" applyAlignment="1">
      <alignment horizontal="center" vertical="center"/>
    </xf>
    <xf numFmtId="0" fontId="38" fillId="25" borderId="15" xfId="0" applyFont="1" applyFill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9" fillId="0" borderId="13" xfId="0" applyFont="1" applyBorder="1" applyAlignment="1">
      <alignment vertical="center" wrapText="1"/>
    </xf>
    <xf numFmtId="0" fontId="38" fillId="0" borderId="13" xfId="0" applyFont="1" applyBorder="1" applyAlignment="1">
      <alignment vertical="center" wrapText="1"/>
    </xf>
    <xf numFmtId="0" fontId="38" fillId="0" borderId="13" xfId="0" applyFont="1" applyBorder="1" applyAlignment="1">
      <alignment horizontal="left" vertical="center" wrapText="1"/>
    </xf>
    <xf numFmtId="0" fontId="28" fillId="0" borderId="13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165" fontId="29" fillId="0" borderId="13" xfId="0" applyNumberFormat="1" applyFont="1" applyBorder="1" applyAlignment="1">
      <alignment horizontal="left" vertical="center"/>
    </xf>
    <xf numFmtId="0" fontId="42" fillId="0" borderId="13" xfId="0" applyFont="1" applyBorder="1" applyAlignment="1">
      <alignment vertical="center" wrapText="1"/>
    </xf>
    <xf numFmtId="0" fontId="43" fillId="0" borderId="12" xfId="0" applyFont="1" applyBorder="1" applyAlignment="1">
      <alignment horizontal="center" vertical="center" wrapText="1"/>
    </xf>
    <xf numFmtId="49" fontId="43" fillId="0" borderId="13" xfId="0" applyNumberFormat="1" applyFont="1" applyBorder="1" applyAlignment="1">
      <alignment horizontal="center" vertical="center" wrapText="1"/>
    </xf>
    <xf numFmtId="0" fontId="28" fillId="31" borderId="13" xfId="0" applyFont="1" applyFill="1" applyBorder="1" applyAlignment="1">
      <alignment horizontal="center" vertical="center" wrapText="1"/>
    </xf>
    <xf numFmtId="0" fontId="37" fillId="27" borderId="13" xfId="0" applyFont="1" applyFill="1" applyBorder="1" applyAlignment="1">
      <alignment horizontal="center" vertical="center" wrapText="1"/>
    </xf>
    <xf numFmtId="0" fontId="39" fillId="27" borderId="13" xfId="0" applyFont="1" applyFill="1" applyBorder="1" applyAlignment="1">
      <alignment vertical="center" wrapText="1"/>
    </xf>
    <xf numFmtId="0" fontId="38" fillId="27" borderId="13" xfId="0" applyFont="1" applyFill="1" applyBorder="1" applyAlignment="1">
      <alignment vertical="center" wrapText="1"/>
    </xf>
    <xf numFmtId="0" fontId="38" fillId="27" borderId="13" xfId="0" applyFont="1" applyFill="1" applyBorder="1" applyAlignment="1">
      <alignment horizontal="left" vertical="center" wrapText="1"/>
    </xf>
    <xf numFmtId="0" fontId="38" fillId="30" borderId="15" xfId="0" applyFont="1" applyFill="1" applyBorder="1" applyAlignment="1">
      <alignment horizontal="center" vertical="center" wrapText="1"/>
    </xf>
    <xf numFmtId="0" fontId="37" fillId="29" borderId="15" xfId="0" applyFont="1" applyFill="1" applyBorder="1" applyAlignment="1">
      <alignment horizontal="center" vertical="center" wrapText="1" shrinkToFit="1"/>
    </xf>
    <xf numFmtId="0" fontId="38" fillId="29" borderId="15" xfId="0" applyFont="1" applyFill="1" applyBorder="1" applyAlignment="1">
      <alignment horizontal="center" vertical="center" wrapText="1"/>
    </xf>
    <xf numFmtId="0" fontId="44" fillId="29" borderId="15" xfId="0" applyFont="1" applyFill="1" applyBorder="1" applyAlignment="1">
      <alignment horizontal="center" vertical="center" wrapText="1"/>
    </xf>
    <xf numFmtId="0" fontId="45" fillId="0" borderId="13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30" fillId="28" borderId="16" xfId="0" applyFont="1" applyFill="1" applyBorder="1" applyAlignment="1" applyProtection="1">
      <alignment horizontal="center" vertical="center" wrapText="1"/>
      <protection locked="0"/>
    </xf>
    <xf numFmtId="0" fontId="47" fillId="28" borderId="16" xfId="0" applyFont="1" applyFill="1" applyBorder="1" applyAlignment="1">
      <alignment horizontal="center" vertical="center"/>
    </xf>
    <xf numFmtId="164" fontId="22" fillId="0" borderId="18" xfId="0" applyNumberFormat="1" applyFont="1" applyBorder="1" applyAlignment="1" applyProtection="1">
      <alignment horizontal="center" vertical="center" wrapText="1"/>
      <protection locked="0"/>
    </xf>
    <xf numFmtId="0" fontId="30" fillId="30" borderId="16" xfId="0" applyFont="1" applyFill="1" applyBorder="1" applyAlignment="1" applyProtection="1">
      <alignment horizontal="center" vertical="center" wrapText="1"/>
      <protection locked="0"/>
    </xf>
    <xf numFmtId="0" fontId="48" fillId="26" borderId="0" xfId="0" applyFont="1" applyFill="1" applyAlignment="1"/>
    <xf numFmtId="0" fontId="50" fillId="26" borderId="0" xfId="0" applyFont="1" applyFill="1" applyAlignment="1"/>
    <xf numFmtId="0" fontId="0" fillId="31" borderId="0" xfId="0" applyFill="1" applyAlignment="1"/>
    <xf numFmtId="0" fontId="36" fillId="26" borderId="0" xfId="0" applyFont="1" applyFill="1" applyBorder="1" applyAlignment="1"/>
    <xf numFmtId="0" fontId="47" fillId="26" borderId="0" xfId="0" applyFont="1" applyFill="1" applyBorder="1" applyAlignment="1">
      <alignment horizontal="center" vertical="center" wrapText="1"/>
    </xf>
    <xf numFmtId="6" fontId="53" fillId="26" borderId="21" xfId="0" applyNumberFormat="1" applyFont="1" applyFill="1" applyBorder="1" applyAlignment="1">
      <alignment horizontal="left" vertical="center" wrapText="1"/>
    </xf>
    <xf numFmtId="0" fontId="23" fillId="26" borderId="0" xfId="0" applyFont="1" applyFill="1" applyBorder="1" applyAlignment="1">
      <alignment horizontal="center" vertical="center" wrapText="1"/>
    </xf>
    <xf numFmtId="164" fontId="23" fillId="26" borderId="0" xfId="0" applyNumberFormat="1" applyFont="1" applyFill="1" applyBorder="1" applyAlignment="1" applyProtection="1">
      <alignment horizontal="center" vertical="center" wrapText="1"/>
      <protection locked="0"/>
    </xf>
    <xf numFmtId="164" fontId="54" fillId="26" borderId="0" xfId="42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/>
    <xf numFmtId="0" fontId="55" fillId="26" borderId="0" xfId="0" applyFont="1" applyFill="1" applyBorder="1" applyAlignment="1">
      <alignment vertical="center" wrapText="1"/>
    </xf>
    <xf numFmtId="0" fontId="47" fillId="26" borderId="0" xfId="0" applyFont="1" applyFill="1" applyBorder="1" applyAlignment="1">
      <alignment vertical="center" wrapText="1"/>
    </xf>
    <xf numFmtId="0" fontId="47" fillId="26" borderId="0" xfId="0" applyFont="1" applyFill="1" applyBorder="1" applyAlignment="1">
      <alignment horizontal="left" vertical="center" wrapText="1"/>
    </xf>
    <xf numFmtId="1" fontId="53" fillId="26" borderId="21" xfId="0" applyNumberFormat="1" applyFont="1" applyFill="1" applyBorder="1" applyAlignment="1">
      <alignment horizontal="left" vertical="center" wrapText="1"/>
    </xf>
    <xf numFmtId="0" fontId="47" fillId="26" borderId="22" xfId="0" applyFont="1" applyFill="1" applyBorder="1" applyAlignment="1">
      <alignment vertical="center" wrapText="1"/>
    </xf>
    <xf numFmtId="0" fontId="47" fillId="26" borderId="17" xfId="0" applyFont="1" applyFill="1" applyBorder="1" applyAlignment="1">
      <alignment vertical="center" wrapText="1"/>
    </xf>
    <xf numFmtId="0" fontId="47" fillId="26" borderId="24" xfId="0" applyFont="1" applyFill="1" applyBorder="1" applyAlignment="1">
      <alignment vertical="center" wrapText="1"/>
    </xf>
    <xf numFmtId="167" fontId="58" fillId="26" borderId="21" xfId="0" applyNumberFormat="1" applyFont="1" applyFill="1" applyBorder="1" applyAlignment="1">
      <alignment horizontal="left" vertical="center" wrapText="1"/>
    </xf>
    <xf numFmtId="49" fontId="55" fillId="26" borderId="0" xfId="0" applyNumberFormat="1" applyFont="1" applyFill="1" applyBorder="1" applyAlignment="1">
      <alignment horizontal="left" vertical="center" wrapText="1"/>
    </xf>
    <xf numFmtId="49" fontId="55" fillId="26" borderId="0" xfId="0" applyNumberFormat="1" applyFont="1" applyFill="1" applyBorder="1" applyAlignment="1">
      <alignment horizontal="left" vertical="center"/>
    </xf>
    <xf numFmtId="49" fontId="47" fillId="26" borderId="0" xfId="0" applyNumberFormat="1" applyFont="1" applyFill="1" applyBorder="1" applyAlignment="1">
      <alignment vertical="center" wrapText="1"/>
    </xf>
    <xf numFmtId="0" fontId="47" fillId="26" borderId="0" xfId="0" applyNumberFormat="1" applyFont="1" applyFill="1" applyBorder="1" applyAlignment="1">
      <alignment horizontal="left" vertical="center" wrapText="1"/>
    </xf>
    <xf numFmtId="49" fontId="47" fillId="26" borderId="0" xfId="0" applyNumberFormat="1" applyFont="1" applyFill="1" applyBorder="1" applyAlignment="1">
      <alignment horizontal="center" vertical="center" wrapText="1"/>
    </xf>
    <xf numFmtId="0" fontId="0" fillId="31" borderId="0" xfId="0" applyFill="1"/>
    <xf numFmtId="49" fontId="22" fillId="24" borderId="0" xfId="0" applyNumberFormat="1" applyFont="1" applyFill="1" applyAlignment="1">
      <alignment horizontal="right" vertical="center" wrapText="1"/>
    </xf>
    <xf numFmtId="49" fontId="48" fillId="26" borderId="0" xfId="0" applyNumberFormat="1" applyFont="1" applyFill="1" applyAlignment="1"/>
    <xf numFmtId="49" fontId="54" fillId="26" borderId="0" xfId="42" applyNumberFormat="1" applyFont="1" applyFill="1" applyBorder="1" applyAlignment="1" applyProtection="1">
      <alignment horizontal="center" vertical="center" wrapText="1"/>
      <protection locked="0"/>
    </xf>
    <xf numFmtId="49" fontId="30" fillId="30" borderId="16" xfId="43" applyNumberFormat="1" applyFont="1" applyFill="1" applyBorder="1" applyAlignment="1" applyProtection="1">
      <alignment horizontal="center" vertical="center" wrapText="1"/>
      <protection locked="0"/>
    </xf>
    <xf numFmtId="49" fontId="25" fillId="25" borderId="15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168" fontId="22" fillId="24" borderId="0" xfId="0" applyNumberFormat="1" applyFont="1" applyFill="1" applyAlignment="1">
      <alignment horizontal="right" vertical="center" wrapText="1"/>
    </xf>
    <xf numFmtId="168" fontId="48" fillId="26" borderId="0" xfId="0" applyNumberFormat="1" applyFont="1" applyFill="1" applyAlignment="1"/>
    <xf numFmtId="168" fontId="54" fillId="26" borderId="0" xfId="42" applyNumberFormat="1" applyFont="1" applyFill="1" applyBorder="1" applyAlignment="1" applyProtection="1">
      <alignment horizontal="center" vertical="center" wrapText="1"/>
      <protection locked="0"/>
    </xf>
    <xf numFmtId="168" fontId="30" fillId="30" borderId="16" xfId="43" applyNumberFormat="1" applyFont="1" applyFill="1" applyBorder="1" applyAlignment="1" applyProtection="1">
      <alignment horizontal="center" vertical="center" wrapText="1"/>
      <protection locked="0"/>
    </xf>
    <xf numFmtId="168" fontId="25" fillId="25" borderId="15" xfId="0" applyNumberFormat="1" applyFont="1" applyFill="1" applyBorder="1" applyAlignment="1">
      <alignment horizontal="center" vertical="center"/>
    </xf>
    <xf numFmtId="168" fontId="22" fillId="0" borderId="18" xfId="0" applyNumberFormat="1" applyFont="1" applyBorder="1" applyAlignment="1" applyProtection="1">
      <alignment horizontal="center" vertical="center" wrapText="1"/>
      <protection locked="0"/>
    </xf>
    <xf numFmtId="168" fontId="4" fillId="0" borderId="0" xfId="0" applyNumberFormat="1" applyFont="1"/>
    <xf numFmtId="0" fontId="22" fillId="0" borderId="18" xfId="0" applyNumberFormat="1" applyFont="1" applyBorder="1" applyAlignment="1" applyProtection="1">
      <alignment horizontal="center" vertical="center" wrapText="1"/>
      <protection locked="0"/>
    </xf>
    <xf numFmtId="0" fontId="25" fillId="25" borderId="15" xfId="0" applyNumberFormat="1" applyFont="1" applyFill="1" applyBorder="1" applyAlignment="1">
      <alignment horizontal="center" vertical="center"/>
    </xf>
    <xf numFmtId="0" fontId="25" fillId="30" borderId="15" xfId="0" applyNumberFormat="1" applyFont="1" applyFill="1" applyBorder="1" applyAlignment="1">
      <alignment horizontal="center" vertical="center"/>
    </xf>
    <xf numFmtId="0" fontId="20" fillId="26" borderId="0" xfId="0" applyNumberFormat="1" applyFont="1" applyFill="1"/>
    <xf numFmtId="0" fontId="25" fillId="29" borderId="15" xfId="0" applyNumberFormat="1" applyFont="1" applyFill="1" applyBorder="1" applyAlignment="1">
      <alignment horizontal="left" vertical="center"/>
    </xf>
    <xf numFmtId="0" fontId="49" fillId="26" borderId="0" xfId="0" applyFont="1" applyFill="1" applyAlignment="1">
      <alignment horizontal="center" vertical="center"/>
    </xf>
    <xf numFmtId="0" fontId="50" fillId="26" borderId="0" xfId="0" applyFont="1" applyFill="1" applyAlignment="1">
      <alignment horizontal="center" vertical="center"/>
    </xf>
    <xf numFmtId="0" fontId="52" fillId="26" borderId="19" xfId="0" applyFont="1" applyFill="1" applyBorder="1" applyAlignment="1">
      <alignment horizontal="right" vertical="center" wrapText="1"/>
    </xf>
    <xf numFmtId="0" fontId="52" fillId="26" borderId="20" xfId="0" applyFont="1" applyFill="1" applyBorder="1" applyAlignment="1">
      <alignment horizontal="right" vertical="center" wrapText="1"/>
    </xf>
    <xf numFmtId="0" fontId="56" fillId="26" borderId="10" xfId="0" applyFont="1" applyFill="1" applyBorder="1" applyAlignment="1">
      <alignment horizontal="center" vertical="center" wrapText="1"/>
    </xf>
    <xf numFmtId="0" fontId="57" fillId="26" borderId="10" xfId="0" applyFont="1" applyFill="1" applyBorder="1" applyAlignment="1">
      <alignment horizontal="center" vertical="center" wrapText="1"/>
    </xf>
    <xf numFmtId="0" fontId="47" fillId="26" borderId="23" xfId="0" applyFont="1" applyFill="1" applyBorder="1" applyAlignment="1">
      <alignment horizontal="center" vertical="center" wrapText="1"/>
    </xf>
    <xf numFmtId="0" fontId="51" fillId="26" borderId="0" xfId="0" applyFont="1" applyFill="1" applyAlignment="1">
      <alignment horizontal="center" vertical="center"/>
    </xf>
    <xf numFmtId="0" fontId="36" fillId="26" borderId="14" xfId="0" applyFont="1" applyFill="1" applyBorder="1" applyAlignment="1">
      <alignment horizontal="center" vertical="center"/>
    </xf>
    <xf numFmtId="0" fontId="47" fillId="26" borderId="16" xfId="0" applyFont="1" applyFill="1" applyBorder="1" applyAlignment="1">
      <alignment horizontal="center" vertical="center" wrapText="1"/>
    </xf>
    <xf numFmtId="0" fontId="47" fillId="26" borderId="25" xfId="0" applyFont="1" applyFill="1" applyBorder="1" applyAlignment="1">
      <alignment horizontal="center" vertical="center" wrapText="1"/>
    </xf>
    <xf numFmtId="0" fontId="47" fillId="26" borderId="0" xfId="0" applyNumberFormat="1" applyFont="1" applyFill="1" applyBorder="1" applyAlignment="1">
      <alignment horizontal="left" vertical="center" wrapText="1"/>
    </xf>
    <xf numFmtId="0" fontId="51" fillId="26" borderId="0" xfId="0" applyFont="1" applyFill="1" applyAlignment="1">
      <alignment horizontal="left" vertical="center" wrapText="1"/>
    </xf>
    <xf numFmtId="0" fontId="51" fillId="26" borderId="0" xfId="0" applyFont="1" applyFill="1" applyAlignment="1">
      <alignment horizontal="left" vertical="center"/>
    </xf>
    <xf numFmtId="49" fontId="59" fillId="26" borderId="0" xfId="0" applyNumberFormat="1" applyFont="1" applyFill="1" applyBorder="1" applyAlignment="1">
      <alignment horizontal="left" vertical="center" wrapText="1"/>
    </xf>
    <xf numFmtId="0" fontId="55" fillId="26" borderId="0" xfId="0" applyNumberFormat="1" applyFont="1" applyFill="1" applyBorder="1" applyAlignment="1">
      <alignment horizontal="left" vertical="center" wrapText="1"/>
    </xf>
    <xf numFmtId="0" fontId="55" fillId="26" borderId="0" xfId="0" applyNumberFormat="1" applyFont="1" applyFill="1" applyBorder="1" applyAlignment="1">
      <alignment horizontal="left" vertical="center"/>
    </xf>
    <xf numFmtId="0" fontId="60" fillId="26" borderId="0" xfId="0" applyFont="1" applyFill="1" applyAlignment="1">
      <alignment horizontal="center" vertical="center"/>
    </xf>
    <xf numFmtId="0" fontId="4" fillId="26" borderId="0" xfId="0" applyFont="1" applyFill="1" applyAlignment="1">
      <alignment horizontal="center" vertical="center"/>
    </xf>
    <xf numFmtId="0" fontId="61" fillId="26" borderId="0" xfId="44" applyFill="1" applyAlignment="1" applyProtection="1">
      <alignment horizontal="center" vertical="center"/>
    </xf>
  </cellXfs>
  <cellStyles count="45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44" builtinId="8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3" xfId="42"/>
    <cellStyle name="Обычный 4" xfId="43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16"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rgb="FFFF0000"/>
      </font>
      <fill>
        <patternFill patternType="solid">
          <bgColor rgb="FFFFFF99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rgb="FFFF0000"/>
      </font>
      <fill>
        <patternFill patternType="solid">
          <bgColor rgb="FFFFFF99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color rgb="FFC00000"/>
      </font>
    </dxf>
    <dxf>
      <font>
        <color rgb="FF9C0006"/>
      </font>
    </dxf>
    <dxf>
      <font>
        <b/>
        <i val="0"/>
        <color rgb="FFFF0000"/>
      </font>
      <fill>
        <patternFill patternType="solid">
          <bgColor rgb="FFFFFF99"/>
        </patternFill>
      </fill>
    </dxf>
    <dxf>
      <font>
        <b/>
        <i val="0"/>
        <color rgb="FFFF0000"/>
      </font>
      <fill>
        <patternFill patternType="solid">
          <bgColor rgb="FFFFFF99"/>
        </patternFill>
      </fill>
    </dxf>
    <dxf>
      <font>
        <b/>
        <i val="0"/>
        <color rgb="FFFF0000"/>
      </font>
      <fill>
        <patternFill patternType="solid">
          <bgColor rgb="FFFFFF99"/>
        </patternFill>
      </fill>
    </dxf>
  </dxfs>
  <tableStyles count="0" defaultTableStyle="TableStyleMedium2" defaultPivotStyle="PivotStyleLight16"/>
  <colors>
    <mruColors>
      <color rgb="FFFFFFCC"/>
      <color rgb="FFFAFFE5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671" Type="http://schemas.openxmlformats.org/officeDocument/2006/relationships/image" Target="../media/image671.jpeg"/><Relationship Id="rId769" Type="http://schemas.openxmlformats.org/officeDocument/2006/relationships/image" Target="../media/image769.jpeg"/><Relationship Id="rId21" Type="http://schemas.openxmlformats.org/officeDocument/2006/relationships/image" Target="../media/image21.jpeg"/><Relationship Id="rId324" Type="http://schemas.openxmlformats.org/officeDocument/2006/relationships/image" Target="../media/image324.jpeg"/><Relationship Id="rId531" Type="http://schemas.openxmlformats.org/officeDocument/2006/relationships/image" Target="../media/image531.jpeg"/><Relationship Id="rId629" Type="http://schemas.openxmlformats.org/officeDocument/2006/relationships/image" Target="../media/image629.jpeg"/><Relationship Id="rId170" Type="http://schemas.openxmlformats.org/officeDocument/2006/relationships/image" Target="../media/image170.jpeg"/><Relationship Id="rId836" Type="http://schemas.openxmlformats.org/officeDocument/2006/relationships/image" Target="../media/image836.jpeg"/><Relationship Id="rId268" Type="http://schemas.openxmlformats.org/officeDocument/2006/relationships/image" Target="../media/image268.jpeg"/><Relationship Id="rId475" Type="http://schemas.openxmlformats.org/officeDocument/2006/relationships/image" Target="../media/image475.jpeg"/><Relationship Id="rId682" Type="http://schemas.openxmlformats.org/officeDocument/2006/relationships/image" Target="../media/image682.jpeg"/><Relationship Id="rId903" Type="http://schemas.openxmlformats.org/officeDocument/2006/relationships/image" Target="../media/image903.jpeg"/><Relationship Id="rId32" Type="http://schemas.openxmlformats.org/officeDocument/2006/relationships/image" Target="../media/image32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542" Type="http://schemas.openxmlformats.org/officeDocument/2006/relationships/image" Target="../media/image542.jpeg"/><Relationship Id="rId181" Type="http://schemas.openxmlformats.org/officeDocument/2006/relationships/image" Target="../media/image181.jpeg"/><Relationship Id="rId402" Type="http://schemas.openxmlformats.org/officeDocument/2006/relationships/image" Target="../media/image402.jpeg"/><Relationship Id="rId847" Type="http://schemas.openxmlformats.org/officeDocument/2006/relationships/image" Target="../media/image847.jpeg"/><Relationship Id="rId279" Type="http://schemas.openxmlformats.org/officeDocument/2006/relationships/image" Target="../media/image279.jpeg"/><Relationship Id="rId486" Type="http://schemas.openxmlformats.org/officeDocument/2006/relationships/image" Target="../media/image486.jpeg"/><Relationship Id="rId693" Type="http://schemas.openxmlformats.org/officeDocument/2006/relationships/image" Target="../media/image693.jpeg"/><Relationship Id="rId707" Type="http://schemas.openxmlformats.org/officeDocument/2006/relationships/image" Target="../media/image707.jpeg"/><Relationship Id="rId914" Type="http://schemas.openxmlformats.org/officeDocument/2006/relationships/image" Target="../media/image914.jpe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346" Type="http://schemas.openxmlformats.org/officeDocument/2006/relationships/image" Target="../media/image346.jpeg"/><Relationship Id="rId553" Type="http://schemas.openxmlformats.org/officeDocument/2006/relationships/image" Target="../media/image553.jpeg"/><Relationship Id="rId760" Type="http://schemas.openxmlformats.org/officeDocument/2006/relationships/image" Target="../media/image760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858" Type="http://schemas.openxmlformats.org/officeDocument/2006/relationships/image" Target="../media/image858.jpeg"/><Relationship Id="rId497" Type="http://schemas.openxmlformats.org/officeDocument/2006/relationships/image" Target="../media/image497.jpeg"/><Relationship Id="rId620" Type="http://schemas.openxmlformats.org/officeDocument/2006/relationships/image" Target="../media/image620.jpeg"/><Relationship Id="rId718" Type="http://schemas.openxmlformats.org/officeDocument/2006/relationships/image" Target="../media/image718.jpeg"/><Relationship Id="rId925" Type="http://schemas.openxmlformats.org/officeDocument/2006/relationships/image" Target="../media/image925.jpeg"/><Relationship Id="rId357" Type="http://schemas.openxmlformats.org/officeDocument/2006/relationships/image" Target="../media/image357.jpeg"/><Relationship Id="rId54" Type="http://schemas.openxmlformats.org/officeDocument/2006/relationships/image" Target="../media/image54.jpeg"/><Relationship Id="rId217" Type="http://schemas.openxmlformats.org/officeDocument/2006/relationships/image" Target="../media/image217.jpeg"/><Relationship Id="rId564" Type="http://schemas.openxmlformats.org/officeDocument/2006/relationships/image" Target="../media/image564.jpeg"/><Relationship Id="rId771" Type="http://schemas.openxmlformats.org/officeDocument/2006/relationships/image" Target="../media/image771.jpeg"/><Relationship Id="rId869" Type="http://schemas.openxmlformats.org/officeDocument/2006/relationships/image" Target="../media/image869.jpeg"/><Relationship Id="rId424" Type="http://schemas.openxmlformats.org/officeDocument/2006/relationships/image" Target="../media/image424.jpeg"/><Relationship Id="rId631" Type="http://schemas.openxmlformats.org/officeDocument/2006/relationships/image" Target="../media/image631.jpeg"/><Relationship Id="rId729" Type="http://schemas.openxmlformats.org/officeDocument/2006/relationships/image" Target="../media/image729.jpeg"/><Relationship Id="rId270" Type="http://schemas.openxmlformats.org/officeDocument/2006/relationships/image" Target="../media/image270.jpeg"/><Relationship Id="rId936" Type="http://schemas.openxmlformats.org/officeDocument/2006/relationships/image" Target="../media/image936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575" Type="http://schemas.openxmlformats.org/officeDocument/2006/relationships/image" Target="../media/image575.jpeg"/><Relationship Id="rId782" Type="http://schemas.openxmlformats.org/officeDocument/2006/relationships/image" Target="../media/image782.jpeg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642" Type="http://schemas.openxmlformats.org/officeDocument/2006/relationships/image" Target="../media/image642.jpeg"/><Relationship Id="rId281" Type="http://schemas.openxmlformats.org/officeDocument/2006/relationships/image" Target="../media/image281.jpeg"/><Relationship Id="rId502" Type="http://schemas.openxmlformats.org/officeDocument/2006/relationships/image" Target="../media/image502.jpeg"/><Relationship Id="rId947" Type="http://schemas.openxmlformats.org/officeDocument/2006/relationships/image" Target="../media/image947.jpeg"/><Relationship Id="rId76" Type="http://schemas.openxmlformats.org/officeDocument/2006/relationships/image" Target="../media/image76.jpeg"/><Relationship Id="rId141" Type="http://schemas.openxmlformats.org/officeDocument/2006/relationships/image" Target="../media/image141.jpeg"/><Relationship Id="rId379" Type="http://schemas.openxmlformats.org/officeDocument/2006/relationships/image" Target="../media/image379.jpeg"/><Relationship Id="rId586" Type="http://schemas.openxmlformats.org/officeDocument/2006/relationships/image" Target="../media/image586.jpeg"/><Relationship Id="rId793" Type="http://schemas.openxmlformats.org/officeDocument/2006/relationships/image" Target="../media/image793.jpeg"/><Relationship Id="rId807" Type="http://schemas.openxmlformats.org/officeDocument/2006/relationships/image" Target="../media/image807.jpeg"/><Relationship Id="rId7" Type="http://schemas.openxmlformats.org/officeDocument/2006/relationships/image" Target="../media/image7.jpeg"/><Relationship Id="rId239" Type="http://schemas.openxmlformats.org/officeDocument/2006/relationships/image" Target="../media/image239.jpeg"/><Relationship Id="rId446" Type="http://schemas.openxmlformats.org/officeDocument/2006/relationships/image" Target="../media/image446.jpeg"/><Relationship Id="rId653" Type="http://schemas.openxmlformats.org/officeDocument/2006/relationships/image" Target="../media/image653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860" Type="http://schemas.openxmlformats.org/officeDocument/2006/relationships/image" Target="../media/image860.jpeg"/><Relationship Id="rId87" Type="http://schemas.openxmlformats.org/officeDocument/2006/relationships/image" Target="../media/image87.jpeg"/><Relationship Id="rId513" Type="http://schemas.openxmlformats.org/officeDocument/2006/relationships/image" Target="../media/image513.jpeg"/><Relationship Id="rId597" Type="http://schemas.openxmlformats.org/officeDocument/2006/relationships/image" Target="../media/image597.jpeg"/><Relationship Id="rId720" Type="http://schemas.openxmlformats.org/officeDocument/2006/relationships/image" Target="../media/image720.jpeg"/><Relationship Id="rId818" Type="http://schemas.openxmlformats.org/officeDocument/2006/relationships/image" Target="../media/image818.jpeg"/><Relationship Id="rId152" Type="http://schemas.openxmlformats.org/officeDocument/2006/relationships/image" Target="../media/image152.jpeg"/><Relationship Id="rId457" Type="http://schemas.openxmlformats.org/officeDocument/2006/relationships/image" Target="../media/image457.jpeg"/><Relationship Id="rId664" Type="http://schemas.openxmlformats.org/officeDocument/2006/relationships/image" Target="../media/image664.jpeg"/><Relationship Id="rId871" Type="http://schemas.openxmlformats.org/officeDocument/2006/relationships/image" Target="../media/image871.jpeg"/><Relationship Id="rId14" Type="http://schemas.openxmlformats.org/officeDocument/2006/relationships/image" Target="../media/image14.jpeg"/><Relationship Id="rId317" Type="http://schemas.openxmlformats.org/officeDocument/2006/relationships/image" Target="../media/image317.jpeg"/><Relationship Id="rId524" Type="http://schemas.openxmlformats.org/officeDocument/2006/relationships/image" Target="../media/image524.jpeg"/><Relationship Id="rId731" Type="http://schemas.openxmlformats.org/officeDocument/2006/relationships/image" Target="../media/image731.jpeg"/><Relationship Id="rId98" Type="http://schemas.openxmlformats.org/officeDocument/2006/relationships/image" Target="../media/image98.jpeg"/><Relationship Id="rId163" Type="http://schemas.openxmlformats.org/officeDocument/2006/relationships/image" Target="../media/image163.jpeg"/><Relationship Id="rId370" Type="http://schemas.openxmlformats.org/officeDocument/2006/relationships/image" Target="../media/image370.jpeg"/><Relationship Id="rId829" Type="http://schemas.openxmlformats.org/officeDocument/2006/relationships/image" Target="../media/image829.jpeg"/><Relationship Id="rId230" Type="http://schemas.openxmlformats.org/officeDocument/2006/relationships/image" Target="../media/image230.jpeg"/><Relationship Id="rId468" Type="http://schemas.openxmlformats.org/officeDocument/2006/relationships/image" Target="../media/image468.jpeg"/><Relationship Id="rId675" Type="http://schemas.openxmlformats.org/officeDocument/2006/relationships/image" Target="../media/image675.jpeg"/><Relationship Id="rId882" Type="http://schemas.openxmlformats.org/officeDocument/2006/relationships/image" Target="../media/image882.jpeg"/><Relationship Id="rId25" Type="http://schemas.openxmlformats.org/officeDocument/2006/relationships/image" Target="../media/image25.jpeg"/><Relationship Id="rId328" Type="http://schemas.openxmlformats.org/officeDocument/2006/relationships/image" Target="../media/image328.jpeg"/><Relationship Id="rId535" Type="http://schemas.openxmlformats.org/officeDocument/2006/relationships/image" Target="../media/image535.jpeg"/><Relationship Id="rId742" Type="http://schemas.openxmlformats.org/officeDocument/2006/relationships/image" Target="../media/image742.jpeg"/><Relationship Id="rId174" Type="http://schemas.openxmlformats.org/officeDocument/2006/relationships/image" Target="../media/image174.jpeg"/><Relationship Id="rId381" Type="http://schemas.openxmlformats.org/officeDocument/2006/relationships/image" Target="../media/image381.jpeg"/><Relationship Id="rId602" Type="http://schemas.openxmlformats.org/officeDocument/2006/relationships/image" Target="../media/image602.jpeg"/><Relationship Id="rId241" Type="http://schemas.openxmlformats.org/officeDocument/2006/relationships/image" Target="../media/image241.jpeg"/><Relationship Id="rId479" Type="http://schemas.openxmlformats.org/officeDocument/2006/relationships/image" Target="../media/image479.jpeg"/><Relationship Id="rId686" Type="http://schemas.openxmlformats.org/officeDocument/2006/relationships/image" Target="../media/image686.jpeg"/><Relationship Id="rId893" Type="http://schemas.openxmlformats.org/officeDocument/2006/relationships/image" Target="../media/image893.jpeg"/><Relationship Id="rId907" Type="http://schemas.openxmlformats.org/officeDocument/2006/relationships/image" Target="../media/image907.jpeg"/><Relationship Id="rId36" Type="http://schemas.openxmlformats.org/officeDocument/2006/relationships/image" Target="../media/image36.jpeg"/><Relationship Id="rId339" Type="http://schemas.openxmlformats.org/officeDocument/2006/relationships/image" Target="../media/image339.jpeg"/><Relationship Id="rId546" Type="http://schemas.openxmlformats.org/officeDocument/2006/relationships/image" Target="../media/image546.jpeg"/><Relationship Id="rId753" Type="http://schemas.openxmlformats.org/officeDocument/2006/relationships/image" Target="../media/image753.jpeg"/><Relationship Id="rId101" Type="http://schemas.openxmlformats.org/officeDocument/2006/relationships/image" Target="../media/image101.jpeg"/><Relationship Id="rId185" Type="http://schemas.openxmlformats.org/officeDocument/2006/relationships/image" Target="../media/image185.jpeg"/><Relationship Id="rId406" Type="http://schemas.openxmlformats.org/officeDocument/2006/relationships/image" Target="../media/image406.jpeg"/><Relationship Id="rId392" Type="http://schemas.openxmlformats.org/officeDocument/2006/relationships/image" Target="../media/image392.jpeg"/><Relationship Id="rId613" Type="http://schemas.openxmlformats.org/officeDocument/2006/relationships/image" Target="../media/image613.jpeg"/><Relationship Id="rId697" Type="http://schemas.openxmlformats.org/officeDocument/2006/relationships/image" Target="../media/image697.jpeg"/><Relationship Id="rId820" Type="http://schemas.openxmlformats.org/officeDocument/2006/relationships/image" Target="../media/image820.jpeg"/><Relationship Id="rId918" Type="http://schemas.openxmlformats.org/officeDocument/2006/relationships/image" Target="../media/image918.jpeg"/><Relationship Id="rId252" Type="http://schemas.openxmlformats.org/officeDocument/2006/relationships/image" Target="../media/image252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515" Type="http://schemas.openxmlformats.org/officeDocument/2006/relationships/image" Target="../media/image515.jpeg"/><Relationship Id="rId722" Type="http://schemas.openxmlformats.org/officeDocument/2006/relationships/image" Target="../media/image722.jpeg"/><Relationship Id="rId47" Type="http://schemas.openxmlformats.org/officeDocument/2006/relationships/image" Target="../media/image47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54" Type="http://schemas.openxmlformats.org/officeDocument/2006/relationships/image" Target="../media/image154.jpeg"/><Relationship Id="rId361" Type="http://schemas.openxmlformats.org/officeDocument/2006/relationships/image" Target="../media/image361.jpeg"/><Relationship Id="rId557" Type="http://schemas.openxmlformats.org/officeDocument/2006/relationships/image" Target="../media/image557.jpeg"/><Relationship Id="rId599" Type="http://schemas.openxmlformats.org/officeDocument/2006/relationships/image" Target="../media/image599.jpeg"/><Relationship Id="rId764" Type="http://schemas.openxmlformats.org/officeDocument/2006/relationships/image" Target="../media/image764.jpeg"/><Relationship Id="rId196" Type="http://schemas.openxmlformats.org/officeDocument/2006/relationships/image" Target="../media/image196.jpeg"/><Relationship Id="rId417" Type="http://schemas.openxmlformats.org/officeDocument/2006/relationships/image" Target="../media/image417.jpeg"/><Relationship Id="rId459" Type="http://schemas.openxmlformats.org/officeDocument/2006/relationships/image" Target="../media/image459.jpeg"/><Relationship Id="rId624" Type="http://schemas.openxmlformats.org/officeDocument/2006/relationships/image" Target="../media/image624.jpeg"/><Relationship Id="rId666" Type="http://schemas.openxmlformats.org/officeDocument/2006/relationships/image" Target="../media/image666.jpeg"/><Relationship Id="rId831" Type="http://schemas.openxmlformats.org/officeDocument/2006/relationships/image" Target="../media/image831.jpeg"/><Relationship Id="rId873" Type="http://schemas.openxmlformats.org/officeDocument/2006/relationships/image" Target="../media/image873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63" Type="http://schemas.openxmlformats.org/officeDocument/2006/relationships/image" Target="../media/image263.jpeg"/><Relationship Id="rId319" Type="http://schemas.openxmlformats.org/officeDocument/2006/relationships/image" Target="../media/image319.jpeg"/><Relationship Id="rId470" Type="http://schemas.openxmlformats.org/officeDocument/2006/relationships/image" Target="../media/image470.jpeg"/><Relationship Id="rId526" Type="http://schemas.openxmlformats.org/officeDocument/2006/relationships/image" Target="../media/image526.jpeg"/><Relationship Id="rId929" Type="http://schemas.openxmlformats.org/officeDocument/2006/relationships/image" Target="../media/image929.jpeg"/><Relationship Id="rId58" Type="http://schemas.openxmlformats.org/officeDocument/2006/relationships/image" Target="../media/image58.jpeg"/><Relationship Id="rId123" Type="http://schemas.openxmlformats.org/officeDocument/2006/relationships/image" Target="../media/image123.jpeg"/><Relationship Id="rId330" Type="http://schemas.openxmlformats.org/officeDocument/2006/relationships/image" Target="../media/image330.jpeg"/><Relationship Id="rId568" Type="http://schemas.openxmlformats.org/officeDocument/2006/relationships/image" Target="../media/image568.jpeg"/><Relationship Id="rId733" Type="http://schemas.openxmlformats.org/officeDocument/2006/relationships/image" Target="../media/image733.jpeg"/><Relationship Id="rId775" Type="http://schemas.openxmlformats.org/officeDocument/2006/relationships/image" Target="../media/image775.jpeg"/><Relationship Id="rId940" Type="http://schemas.openxmlformats.org/officeDocument/2006/relationships/image" Target="../media/image940.jpeg"/><Relationship Id="rId165" Type="http://schemas.openxmlformats.org/officeDocument/2006/relationships/image" Target="../media/image165.jpeg"/><Relationship Id="rId372" Type="http://schemas.openxmlformats.org/officeDocument/2006/relationships/image" Target="../media/image372.jpeg"/><Relationship Id="rId428" Type="http://schemas.openxmlformats.org/officeDocument/2006/relationships/image" Target="../media/image428.jpeg"/><Relationship Id="rId635" Type="http://schemas.openxmlformats.org/officeDocument/2006/relationships/image" Target="../media/image635.jpeg"/><Relationship Id="rId677" Type="http://schemas.openxmlformats.org/officeDocument/2006/relationships/image" Target="../media/image677.jpeg"/><Relationship Id="rId800" Type="http://schemas.openxmlformats.org/officeDocument/2006/relationships/image" Target="../media/image800.jpeg"/><Relationship Id="rId842" Type="http://schemas.openxmlformats.org/officeDocument/2006/relationships/image" Target="../media/image842.jpeg"/><Relationship Id="rId232" Type="http://schemas.openxmlformats.org/officeDocument/2006/relationships/image" Target="../media/image232.jpeg"/><Relationship Id="rId274" Type="http://schemas.openxmlformats.org/officeDocument/2006/relationships/image" Target="../media/image274.jpeg"/><Relationship Id="rId481" Type="http://schemas.openxmlformats.org/officeDocument/2006/relationships/image" Target="../media/image481.jpeg"/><Relationship Id="rId702" Type="http://schemas.openxmlformats.org/officeDocument/2006/relationships/image" Target="../media/image702.jpeg"/><Relationship Id="rId884" Type="http://schemas.openxmlformats.org/officeDocument/2006/relationships/image" Target="../media/image884.jpeg"/><Relationship Id="rId27" Type="http://schemas.openxmlformats.org/officeDocument/2006/relationships/image" Target="../media/image27.jpeg"/><Relationship Id="rId69" Type="http://schemas.openxmlformats.org/officeDocument/2006/relationships/image" Target="../media/image69.jpeg"/><Relationship Id="rId134" Type="http://schemas.openxmlformats.org/officeDocument/2006/relationships/image" Target="../media/image134.jpeg"/><Relationship Id="rId537" Type="http://schemas.openxmlformats.org/officeDocument/2006/relationships/image" Target="../media/image537.jpeg"/><Relationship Id="rId579" Type="http://schemas.openxmlformats.org/officeDocument/2006/relationships/image" Target="../media/image579.jpeg"/><Relationship Id="rId744" Type="http://schemas.openxmlformats.org/officeDocument/2006/relationships/image" Target="../media/image744.jpeg"/><Relationship Id="rId786" Type="http://schemas.openxmlformats.org/officeDocument/2006/relationships/image" Target="../media/image786.jpeg"/><Relationship Id="rId951" Type="http://schemas.openxmlformats.org/officeDocument/2006/relationships/image" Target="../media/image951.jpeg"/><Relationship Id="rId80" Type="http://schemas.openxmlformats.org/officeDocument/2006/relationships/image" Target="../media/image80.jpeg"/><Relationship Id="rId176" Type="http://schemas.openxmlformats.org/officeDocument/2006/relationships/image" Target="../media/image176.jpeg"/><Relationship Id="rId341" Type="http://schemas.openxmlformats.org/officeDocument/2006/relationships/image" Target="../media/image341.jpeg"/><Relationship Id="rId383" Type="http://schemas.openxmlformats.org/officeDocument/2006/relationships/image" Target="../media/image383.jpeg"/><Relationship Id="rId439" Type="http://schemas.openxmlformats.org/officeDocument/2006/relationships/image" Target="../media/image439.jpeg"/><Relationship Id="rId590" Type="http://schemas.openxmlformats.org/officeDocument/2006/relationships/image" Target="../media/image590.jpeg"/><Relationship Id="rId604" Type="http://schemas.openxmlformats.org/officeDocument/2006/relationships/image" Target="../media/image604.jpeg"/><Relationship Id="rId646" Type="http://schemas.openxmlformats.org/officeDocument/2006/relationships/image" Target="../media/image646.jpeg"/><Relationship Id="rId811" Type="http://schemas.openxmlformats.org/officeDocument/2006/relationships/image" Target="../media/image811.jpeg"/><Relationship Id="rId201" Type="http://schemas.openxmlformats.org/officeDocument/2006/relationships/image" Target="../media/image201.jpeg"/><Relationship Id="rId243" Type="http://schemas.openxmlformats.org/officeDocument/2006/relationships/image" Target="../media/image243.jpeg"/><Relationship Id="rId285" Type="http://schemas.openxmlformats.org/officeDocument/2006/relationships/image" Target="../media/image285.jpeg"/><Relationship Id="rId450" Type="http://schemas.openxmlformats.org/officeDocument/2006/relationships/image" Target="../media/image450.jpeg"/><Relationship Id="rId506" Type="http://schemas.openxmlformats.org/officeDocument/2006/relationships/image" Target="../media/image506.jpeg"/><Relationship Id="rId688" Type="http://schemas.openxmlformats.org/officeDocument/2006/relationships/image" Target="../media/image688.jpeg"/><Relationship Id="rId853" Type="http://schemas.openxmlformats.org/officeDocument/2006/relationships/image" Target="../media/image853.jpeg"/><Relationship Id="rId895" Type="http://schemas.openxmlformats.org/officeDocument/2006/relationships/image" Target="../media/image895.jpeg"/><Relationship Id="rId909" Type="http://schemas.openxmlformats.org/officeDocument/2006/relationships/image" Target="../media/image909.jpeg"/><Relationship Id="rId38" Type="http://schemas.openxmlformats.org/officeDocument/2006/relationships/image" Target="../media/image38.jpeg"/><Relationship Id="rId103" Type="http://schemas.openxmlformats.org/officeDocument/2006/relationships/image" Target="../media/image103.jpeg"/><Relationship Id="rId310" Type="http://schemas.openxmlformats.org/officeDocument/2006/relationships/image" Target="../media/image310.jpeg"/><Relationship Id="rId492" Type="http://schemas.openxmlformats.org/officeDocument/2006/relationships/image" Target="../media/image492.jpeg"/><Relationship Id="rId548" Type="http://schemas.openxmlformats.org/officeDocument/2006/relationships/image" Target="../media/image548.jpeg"/><Relationship Id="rId713" Type="http://schemas.openxmlformats.org/officeDocument/2006/relationships/image" Target="../media/image713.jpeg"/><Relationship Id="rId755" Type="http://schemas.openxmlformats.org/officeDocument/2006/relationships/image" Target="../media/image755.jpeg"/><Relationship Id="rId797" Type="http://schemas.openxmlformats.org/officeDocument/2006/relationships/image" Target="../media/image797.jpeg"/><Relationship Id="rId920" Type="http://schemas.openxmlformats.org/officeDocument/2006/relationships/image" Target="../media/image92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87" Type="http://schemas.openxmlformats.org/officeDocument/2006/relationships/image" Target="../media/image187.jpeg"/><Relationship Id="rId352" Type="http://schemas.openxmlformats.org/officeDocument/2006/relationships/image" Target="../media/image352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615" Type="http://schemas.openxmlformats.org/officeDocument/2006/relationships/image" Target="../media/image615.jpeg"/><Relationship Id="rId822" Type="http://schemas.openxmlformats.org/officeDocument/2006/relationships/image" Target="../media/image822.jpeg"/><Relationship Id="rId212" Type="http://schemas.openxmlformats.org/officeDocument/2006/relationships/image" Target="../media/image212.jpeg"/><Relationship Id="rId254" Type="http://schemas.openxmlformats.org/officeDocument/2006/relationships/image" Target="../media/image254.jpeg"/><Relationship Id="rId657" Type="http://schemas.openxmlformats.org/officeDocument/2006/relationships/image" Target="../media/image657.jpeg"/><Relationship Id="rId699" Type="http://schemas.openxmlformats.org/officeDocument/2006/relationships/image" Target="../media/image699.jpeg"/><Relationship Id="rId864" Type="http://schemas.openxmlformats.org/officeDocument/2006/relationships/image" Target="../media/image864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96" Type="http://schemas.openxmlformats.org/officeDocument/2006/relationships/image" Target="../media/image296.jpeg"/><Relationship Id="rId461" Type="http://schemas.openxmlformats.org/officeDocument/2006/relationships/image" Target="../media/image461.jpeg"/><Relationship Id="rId517" Type="http://schemas.openxmlformats.org/officeDocument/2006/relationships/image" Target="../media/image517.jpeg"/><Relationship Id="rId559" Type="http://schemas.openxmlformats.org/officeDocument/2006/relationships/image" Target="../media/image559.jpeg"/><Relationship Id="rId724" Type="http://schemas.openxmlformats.org/officeDocument/2006/relationships/image" Target="../media/image724.jpeg"/><Relationship Id="rId766" Type="http://schemas.openxmlformats.org/officeDocument/2006/relationships/image" Target="../media/image766.jpeg"/><Relationship Id="rId931" Type="http://schemas.openxmlformats.org/officeDocument/2006/relationships/image" Target="../media/image931.jpeg"/><Relationship Id="rId60" Type="http://schemas.openxmlformats.org/officeDocument/2006/relationships/image" Target="../media/image60.jpeg"/><Relationship Id="rId156" Type="http://schemas.openxmlformats.org/officeDocument/2006/relationships/image" Target="../media/image156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63" Type="http://schemas.openxmlformats.org/officeDocument/2006/relationships/image" Target="../media/image363.jpeg"/><Relationship Id="rId419" Type="http://schemas.openxmlformats.org/officeDocument/2006/relationships/image" Target="../media/image419.jpeg"/><Relationship Id="rId570" Type="http://schemas.openxmlformats.org/officeDocument/2006/relationships/image" Target="../media/image570.jpeg"/><Relationship Id="rId626" Type="http://schemas.openxmlformats.org/officeDocument/2006/relationships/image" Target="../media/image626.jpeg"/><Relationship Id="rId223" Type="http://schemas.openxmlformats.org/officeDocument/2006/relationships/image" Target="../media/image223.jpeg"/><Relationship Id="rId430" Type="http://schemas.openxmlformats.org/officeDocument/2006/relationships/image" Target="../media/image430.jpeg"/><Relationship Id="rId668" Type="http://schemas.openxmlformats.org/officeDocument/2006/relationships/image" Target="../media/image668.jpeg"/><Relationship Id="rId833" Type="http://schemas.openxmlformats.org/officeDocument/2006/relationships/image" Target="../media/image833.jpeg"/><Relationship Id="rId875" Type="http://schemas.openxmlformats.org/officeDocument/2006/relationships/image" Target="../media/image875.jpeg"/><Relationship Id="rId18" Type="http://schemas.openxmlformats.org/officeDocument/2006/relationships/image" Target="../media/image18.jpeg"/><Relationship Id="rId265" Type="http://schemas.openxmlformats.org/officeDocument/2006/relationships/image" Target="../media/image265.jpeg"/><Relationship Id="rId472" Type="http://schemas.openxmlformats.org/officeDocument/2006/relationships/image" Target="../media/image472.jpeg"/><Relationship Id="rId528" Type="http://schemas.openxmlformats.org/officeDocument/2006/relationships/image" Target="../media/image528.jpeg"/><Relationship Id="rId735" Type="http://schemas.openxmlformats.org/officeDocument/2006/relationships/image" Target="../media/image735.jpeg"/><Relationship Id="rId900" Type="http://schemas.openxmlformats.org/officeDocument/2006/relationships/image" Target="../media/image900.jpeg"/><Relationship Id="rId942" Type="http://schemas.openxmlformats.org/officeDocument/2006/relationships/image" Target="../media/image942.jpeg"/><Relationship Id="rId125" Type="http://schemas.openxmlformats.org/officeDocument/2006/relationships/image" Target="../media/image125.jpeg"/><Relationship Id="rId167" Type="http://schemas.openxmlformats.org/officeDocument/2006/relationships/image" Target="../media/image167.jpeg"/><Relationship Id="rId332" Type="http://schemas.openxmlformats.org/officeDocument/2006/relationships/image" Target="../media/image332.jpeg"/><Relationship Id="rId374" Type="http://schemas.openxmlformats.org/officeDocument/2006/relationships/image" Target="../media/image374.jpeg"/><Relationship Id="rId581" Type="http://schemas.openxmlformats.org/officeDocument/2006/relationships/image" Target="../media/image581.jpeg"/><Relationship Id="rId777" Type="http://schemas.openxmlformats.org/officeDocument/2006/relationships/image" Target="../media/image777.jpeg"/><Relationship Id="rId71" Type="http://schemas.openxmlformats.org/officeDocument/2006/relationships/image" Target="../media/image71.jpeg"/><Relationship Id="rId234" Type="http://schemas.openxmlformats.org/officeDocument/2006/relationships/image" Target="../media/image234.jpeg"/><Relationship Id="rId637" Type="http://schemas.openxmlformats.org/officeDocument/2006/relationships/image" Target="../media/image637.jpeg"/><Relationship Id="rId679" Type="http://schemas.openxmlformats.org/officeDocument/2006/relationships/image" Target="../media/image679.jpeg"/><Relationship Id="rId802" Type="http://schemas.openxmlformats.org/officeDocument/2006/relationships/image" Target="../media/image802.jpeg"/><Relationship Id="rId844" Type="http://schemas.openxmlformats.org/officeDocument/2006/relationships/image" Target="../media/image844.jpeg"/><Relationship Id="rId886" Type="http://schemas.openxmlformats.org/officeDocument/2006/relationships/image" Target="../media/image886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76" Type="http://schemas.openxmlformats.org/officeDocument/2006/relationships/image" Target="../media/image276.jpeg"/><Relationship Id="rId441" Type="http://schemas.openxmlformats.org/officeDocument/2006/relationships/image" Target="../media/image441.jpeg"/><Relationship Id="rId483" Type="http://schemas.openxmlformats.org/officeDocument/2006/relationships/image" Target="../media/image483.jpeg"/><Relationship Id="rId539" Type="http://schemas.openxmlformats.org/officeDocument/2006/relationships/image" Target="../media/image539.jpeg"/><Relationship Id="rId690" Type="http://schemas.openxmlformats.org/officeDocument/2006/relationships/image" Target="../media/image690.jpeg"/><Relationship Id="rId704" Type="http://schemas.openxmlformats.org/officeDocument/2006/relationships/image" Target="../media/image704.jpeg"/><Relationship Id="rId746" Type="http://schemas.openxmlformats.org/officeDocument/2006/relationships/image" Target="../media/image746.jpeg"/><Relationship Id="rId911" Type="http://schemas.openxmlformats.org/officeDocument/2006/relationships/image" Target="../media/image911.jpeg"/><Relationship Id="rId40" Type="http://schemas.openxmlformats.org/officeDocument/2006/relationships/image" Target="../media/image40.jpeg"/><Relationship Id="rId136" Type="http://schemas.openxmlformats.org/officeDocument/2006/relationships/image" Target="../media/image136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43" Type="http://schemas.openxmlformats.org/officeDocument/2006/relationships/image" Target="../media/image343.jpeg"/><Relationship Id="rId550" Type="http://schemas.openxmlformats.org/officeDocument/2006/relationships/image" Target="../media/image550.jpeg"/><Relationship Id="rId788" Type="http://schemas.openxmlformats.org/officeDocument/2006/relationships/image" Target="../media/image788.jpeg"/><Relationship Id="rId953" Type="http://schemas.openxmlformats.org/officeDocument/2006/relationships/image" Target="../media/image953.jpeg"/><Relationship Id="rId82" Type="http://schemas.openxmlformats.org/officeDocument/2006/relationships/image" Target="../media/image82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592" Type="http://schemas.openxmlformats.org/officeDocument/2006/relationships/image" Target="../media/image592.jpeg"/><Relationship Id="rId606" Type="http://schemas.openxmlformats.org/officeDocument/2006/relationships/image" Target="../media/image606.jpeg"/><Relationship Id="rId648" Type="http://schemas.openxmlformats.org/officeDocument/2006/relationships/image" Target="../media/image648.jpeg"/><Relationship Id="rId813" Type="http://schemas.openxmlformats.org/officeDocument/2006/relationships/image" Target="../media/image813.jpeg"/><Relationship Id="rId855" Type="http://schemas.openxmlformats.org/officeDocument/2006/relationships/image" Target="../media/image855.jpeg"/><Relationship Id="rId245" Type="http://schemas.openxmlformats.org/officeDocument/2006/relationships/image" Target="../media/image245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452" Type="http://schemas.openxmlformats.org/officeDocument/2006/relationships/image" Target="../media/image452.jpeg"/><Relationship Id="rId494" Type="http://schemas.openxmlformats.org/officeDocument/2006/relationships/image" Target="../media/image494.jpeg"/><Relationship Id="rId508" Type="http://schemas.openxmlformats.org/officeDocument/2006/relationships/image" Target="../media/image508.jpeg"/><Relationship Id="rId715" Type="http://schemas.openxmlformats.org/officeDocument/2006/relationships/image" Target="../media/image715.jpeg"/><Relationship Id="rId897" Type="http://schemas.openxmlformats.org/officeDocument/2006/relationships/image" Target="../media/image897.jpeg"/><Relationship Id="rId922" Type="http://schemas.openxmlformats.org/officeDocument/2006/relationships/image" Target="../media/image922.jpeg"/><Relationship Id="rId105" Type="http://schemas.openxmlformats.org/officeDocument/2006/relationships/image" Target="../media/image105.jpeg"/><Relationship Id="rId147" Type="http://schemas.openxmlformats.org/officeDocument/2006/relationships/image" Target="../media/image147.jpeg"/><Relationship Id="rId312" Type="http://schemas.openxmlformats.org/officeDocument/2006/relationships/image" Target="../media/image312.jpeg"/><Relationship Id="rId354" Type="http://schemas.openxmlformats.org/officeDocument/2006/relationships/image" Target="../media/image354.jpeg"/><Relationship Id="rId757" Type="http://schemas.openxmlformats.org/officeDocument/2006/relationships/image" Target="../media/image757.jpeg"/><Relationship Id="rId799" Type="http://schemas.openxmlformats.org/officeDocument/2006/relationships/image" Target="../media/image799.jpeg"/><Relationship Id="rId51" Type="http://schemas.openxmlformats.org/officeDocument/2006/relationships/image" Target="../media/image51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96" Type="http://schemas.openxmlformats.org/officeDocument/2006/relationships/image" Target="../media/image396.jpeg"/><Relationship Id="rId561" Type="http://schemas.openxmlformats.org/officeDocument/2006/relationships/image" Target="../media/image561.jpeg"/><Relationship Id="rId617" Type="http://schemas.openxmlformats.org/officeDocument/2006/relationships/image" Target="../media/image617.jpeg"/><Relationship Id="rId659" Type="http://schemas.openxmlformats.org/officeDocument/2006/relationships/image" Target="../media/image659.jpeg"/><Relationship Id="rId824" Type="http://schemas.openxmlformats.org/officeDocument/2006/relationships/image" Target="../media/image824.jpeg"/><Relationship Id="rId866" Type="http://schemas.openxmlformats.org/officeDocument/2006/relationships/image" Target="../media/image866.jpeg"/><Relationship Id="rId214" Type="http://schemas.openxmlformats.org/officeDocument/2006/relationships/image" Target="../media/image214.jpeg"/><Relationship Id="rId256" Type="http://schemas.openxmlformats.org/officeDocument/2006/relationships/image" Target="../media/image256.jpeg"/><Relationship Id="rId298" Type="http://schemas.openxmlformats.org/officeDocument/2006/relationships/image" Target="../media/image298.jpeg"/><Relationship Id="rId421" Type="http://schemas.openxmlformats.org/officeDocument/2006/relationships/image" Target="../media/image421.jpeg"/><Relationship Id="rId463" Type="http://schemas.openxmlformats.org/officeDocument/2006/relationships/image" Target="../media/image463.jpeg"/><Relationship Id="rId519" Type="http://schemas.openxmlformats.org/officeDocument/2006/relationships/image" Target="../media/image519.jpeg"/><Relationship Id="rId670" Type="http://schemas.openxmlformats.org/officeDocument/2006/relationships/image" Target="../media/image670.jpeg"/><Relationship Id="rId116" Type="http://schemas.openxmlformats.org/officeDocument/2006/relationships/image" Target="../media/image116.jpeg"/><Relationship Id="rId158" Type="http://schemas.openxmlformats.org/officeDocument/2006/relationships/image" Target="../media/image158.jpeg"/><Relationship Id="rId323" Type="http://schemas.openxmlformats.org/officeDocument/2006/relationships/image" Target="../media/image323.jpeg"/><Relationship Id="rId530" Type="http://schemas.openxmlformats.org/officeDocument/2006/relationships/image" Target="../media/image530.jpeg"/><Relationship Id="rId726" Type="http://schemas.openxmlformats.org/officeDocument/2006/relationships/image" Target="../media/image726.jpeg"/><Relationship Id="rId768" Type="http://schemas.openxmlformats.org/officeDocument/2006/relationships/image" Target="../media/image768.jpeg"/><Relationship Id="rId933" Type="http://schemas.openxmlformats.org/officeDocument/2006/relationships/image" Target="../media/image933.jpeg"/><Relationship Id="rId20" Type="http://schemas.openxmlformats.org/officeDocument/2006/relationships/image" Target="../media/image20.jpeg"/><Relationship Id="rId62" Type="http://schemas.openxmlformats.org/officeDocument/2006/relationships/image" Target="../media/image62.jpeg"/><Relationship Id="rId365" Type="http://schemas.openxmlformats.org/officeDocument/2006/relationships/image" Target="../media/image365.jpeg"/><Relationship Id="rId572" Type="http://schemas.openxmlformats.org/officeDocument/2006/relationships/image" Target="../media/image572.jpeg"/><Relationship Id="rId628" Type="http://schemas.openxmlformats.org/officeDocument/2006/relationships/image" Target="../media/image628.jpeg"/><Relationship Id="rId835" Type="http://schemas.openxmlformats.org/officeDocument/2006/relationships/image" Target="../media/image835.jpeg"/><Relationship Id="rId225" Type="http://schemas.openxmlformats.org/officeDocument/2006/relationships/image" Target="../media/image225.jpeg"/><Relationship Id="rId267" Type="http://schemas.openxmlformats.org/officeDocument/2006/relationships/image" Target="../media/image267.jpeg"/><Relationship Id="rId432" Type="http://schemas.openxmlformats.org/officeDocument/2006/relationships/image" Target="../media/image432.jpeg"/><Relationship Id="rId474" Type="http://schemas.openxmlformats.org/officeDocument/2006/relationships/image" Target="../media/image474.jpeg"/><Relationship Id="rId877" Type="http://schemas.openxmlformats.org/officeDocument/2006/relationships/image" Target="../media/image877.jpeg"/><Relationship Id="rId127" Type="http://schemas.openxmlformats.org/officeDocument/2006/relationships/image" Target="../media/image127.jpeg"/><Relationship Id="rId681" Type="http://schemas.openxmlformats.org/officeDocument/2006/relationships/image" Target="../media/image681.jpeg"/><Relationship Id="rId737" Type="http://schemas.openxmlformats.org/officeDocument/2006/relationships/image" Target="../media/image737.jpeg"/><Relationship Id="rId779" Type="http://schemas.openxmlformats.org/officeDocument/2006/relationships/image" Target="../media/image779.jpeg"/><Relationship Id="rId902" Type="http://schemas.openxmlformats.org/officeDocument/2006/relationships/image" Target="../media/image902.jpeg"/><Relationship Id="rId944" Type="http://schemas.openxmlformats.org/officeDocument/2006/relationships/image" Target="../media/image944.jpeg"/><Relationship Id="rId31" Type="http://schemas.openxmlformats.org/officeDocument/2006/relationships/image" Target="../media/image31.jpeg"/><Relationship Id="rId73" Type="http://schemas.openxmlformats.org/officeDocument/2006/relationships/image" Target="../media/image73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76" Type="http://schemas.openxmlformats.org/officeDocument/2006/relationships/image" Target="../media/image376.jpeg"/><Relationship Id="rId541" Type="http://schemas.openxmlformats.org/officeDocument/2006/relationships/image" Target="../media/image541.jpeg"/><Relationship Id="rId583" Type="http://schemas.openxmlformats.org/officeDocument/2006/relationships/image" Target="../media/image583.jpeg"/><Relationship Id="rId639" Type="http://schemas.openxmlformats.org/officeDocument/2006/relationships/image" Target="../media/image639.jpeg"/><Relationship Id="rId790" Type="http://schemas.openxmlformats.org/officeDocument/2006/relationships/image" Target="../media/image790.jpeg"/><Relationship Id="rId804" Type="http://schemas.openxmlformats.org/officeDocument/2006/relationships/image" Target="../media/image804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36" Type="http://schemas.openxmlformats.org/officeDocument/2006/relationships/image" Target="../media/image236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443" Type="http://schemas.openxmlformats.org/officeDocument/2006/relationships/image" Target="../media/image443.jpeg"/><Relationship Id="rId650" Type="http://schemas.openxmlformats.org/officeDocument/2006/relationships/image" Target="../media/image650.jpeg"/><Relationship Id="rId846" Type="http://schemas.openxmlformats.org/officeDocument/2006/relationships/image" Target="../media/image846.jpeg"/><Relationship Id="rId888" Type="http://schemas.openxmlformats.org/officeDocument/2006/relationships/image" Target="../media/image888.jpeg"/><Relationship Id="rId303" Type="http://schemas.openxmlformats.org/officeDocument/2006/relationships/image" Target="../media/image303.jpeg"/><Relationship Id="rId485" Type="http://schemas.openxmlformats.org/officeDocument/2006/relationships/image" Target="../media/image485.jpeg"/><Relationship Id="rId692" Type="http://schemas.openxmlformats.org/officeDocument/2006/relationships/image" Target="../media/image692.jpeg"/><Relationship Id="rId706" Type="http://schemas.openxmlformats.org/officeDocument/2006/relationships/image" Target="../media/image706.jpeg"/><Relationship Id="rId748" Type="http://schemas.openxmlformats.org/officeDocument/2006/relationships/image" Target="../media/image748.jpeg"/><Relationship Id="rId913" Type="http://schemas.openxmlformats.org/officeDocument/2006/relationships/image" Target="../media/image913.jpeg"/><Relationship Id="rId955" Type="http://schemas.openxmlformats.org/officeDocument/2006/relationships/image" Target="../media/image955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Relationship Id="rId510" Type="http://schemas.openxmlformats.org/officeDocument/2006/relationships/image" Target="../media/image510.jpeg"/><Relationship Id="rId552" Type="http://schemas.openxmlformats.org/officeDocument/2006/relationships/image" Target="../media/image552.jpeg"/><Relationship Id="rId594" Type="http://schemas.openxmlformats.org/officeDocument/2006/relationships/image" Target="../media/image594.jpeg"/><Relationship Id="rId608" Type="http://schemas.openxmlformats.org/officeDocument/2006/relationships/image" Target="../media/image608.jpeg"/><Relationship Id="rId815" Type="http://schemas.openxmlformats.org/officeDocument/2006/relationships/image" Target="../media/image815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12.jpeg"/><Relationship Id="rId857" Type="http://schemas.openxmlformats.org/officeDocument/2006/relationships/image" Target="../media/image857.jpeg"/><Relationship Id="rId899" Type="http://schemas.openxmlformats.org/officeDocument/2006/relationships/image" Target="../media/image899.jpe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Relationship Id="rId454" Type="http://schemas.openxmlformats.org/officeDocument/2006/relationships/image" Target="../media/image454.jpeg"/><Relationship Id="rId496" Type="http://schemas.openxmlformats.org/officeDocument/2006/relationships/image" Target="../media/image496.jpeg"/><Relationship Id="rId661" Type="http://schemas.openxmlformats.org/officeDocument/2006/relationships/image" Target="../media/image661.jpeg"/><Relationship Id="rId717" Type="http://schemas.openxmlformats.org/officeDocument/2006/relationships/image" Target="../media/image717.jpeg"/><Relationship Id="rId759" Type="http://schemas.openxmlformats.org/officeDocument/2006/relationships/image" Target="../media/image759.jpeg"/><Relationship Id="rId924" Type="http://schemas.openxmlformats.org/officeDocument/2006/relationships/image" Target="../media/image924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521" Type="http://schemas.openxmlformats.org/officeDocument/2006/relationships/image" Target="../media/image521.jpeg"/><Relationship Id="rId563" Type="http://schemas.openxmlformats.org/officeDocument/2006/relationships/image" Target="../media/image563.jpeg"/><Relationship Id="rId619" Type="http://schemas.openxmlformats.org/officeDocument/2006/relationships/image" Target="../media/image619.jpeg"/><Relationship Id="rId770" Type="http://schemas.openxmlformats.org/officeDocument/2006/relationships/image" Target="../media/image770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826" Type="http://schemas.openxmlformats.org/officeDocument/2006/relationships/image" Target="../media/image826.jpeg"/><Relationship Id="rId868" Type="http://schemas.openxmlformats.org/officeDocument/2006/relationships/image" Target="../media/image868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jpeg"/><Relationship Id="rId630" Type="http://schemas.openxmlformats.org/officeDocument/2006/relationships/image" Target="../media/image630.jpeg"/><Relationship Id="rId672" Type="http://schemas.openxmlformats.org/officeDocument/2006/relationships/image" Target="../media/image672.jpeg"/><Relationship Id="rId728" Type="http://schemas.openxmlformats.org/officeDocument/2006/relationships/image" Target="../media/image728.jpeg"/><Relationship Id="rId935" Type="http://schemas.openxmlformats.org/officeDocument/2006/relationships/image" Target="../media/image935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367" Type="http://schemas.openxmlformats.org/officeDocument/2006/relationships/image" Target="../media/image367.jpeg"/><Relationship Id="rId532" Type="http://schemas.openxmlformats.org/officeDocument/2006/relationships/image" Target="../media/image532.jpeg"/><Relationship Id="rId574" Type="http://schemas.openxmlformats.org/officeDocument/2006/relationships/image" Target="../media/image574.jpeg"/><Relationship Id="rId171" Type="http://schemas.openxmlformats.org/officeDocument/2006/relationships/image" Target="../media/image171.jpeg"/><Relationship Id="rId227" Type="http://schemas.openxmlformats.org/officeDocument/2006/relationships/image" Target="../media/image227.jpeg"/><Relationship Id="rId781" Type="http://schemas.openxmlformats.org/officeDocument/2006/relationships/image" Target="../media/image781.jpeg"/><Relationship Id="rId837" Type="http://schemas.openxmlformats.org/officeDocument/2006/relationships/image" Target="../media/image837.jpeg"/><Relationship Id="rId879" Type="http://schemas.openxmlformats.org/officeDocument/2006/relationships/image" Target="../media/image879.jpeg"/><Relationship Id="rId269" Type="http://schemas.openxmlformats.org/officeDocument/2006/relationships/image" Target="../media/image269.jpeg"/><Relationship Id="rId434" Type="http://schemas.openxmlformats.org/officeDocument/2006/relationships/image" Target="../media/image434.jpeg"/><Relationship Id="rId476" Type="http://schemas.openxmlformats.org/officeDocument/2006/relationships/image" Target="../media/image476.jpeg"/><Relationship Id="rId641" Type="http://schemas.openxmlformats.org/officeDocument/2006/relationships/image" Target="../media/image641.jpeg"/><Relationship Id="rId683" Type="http://schemas.openxmlformats.org/officeDocument/2006/relationships/image" Target="../media/image683.jpeg"/><Relationship Id="rId739" Type="http://schemas.openxmlformats.org/officeDocument/2006/relationships/image" Target="../media/image739.jpeg"/><Relationship Id="rId890" Type="http://schemas.openxmlformats.org/officeDocument/2006/relationships/image" Target="../media/image890.jpeg"/><Relationship Id="rId904" Type="http://schemas.openxmlformats.org/officeDocument/2006/relationships/image" Target="../media/image904.jpeg"/><Relationship Id="rId33" Type="http://schemas.openxmlformats.org/officeDocument/2006/relationships/image" Target="../media/image33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36" Type="http://schemas.openxmlformats.org/officeDocument/2006/relationships/image" Target="../media/image336.jpeg"/><Relationship Id="rId501" Type="http://schemas.openxmlformats.org/officeDocument/2006/relationships/image" Target="../media/image501.jpeg"/><Relationship Id="rId543" Type="http://schemas.openxmlformats.org/officeDocument/2006/relationships/image" Target="../media/image543.jpeg"/><Relationship Id="rId946" Type="http://schemas.openxmlformats.org/officeDocument/2006/relationships/image" Target="../media/image946.jpe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182" Type="http://schemas.openxmlformats.org/officeDocument/2006/relationships/image" Target="../media/image182.jpeg"/><Relationship Id="rId378" Type="http://schemas.openxmlformats.org/officeDocument/2006/relationships/image" Target="../media/image378.jpeg"/><Relationship Id="rId403" Type="http://schemas.openxmlformats.org/officeDocument/2006/relationships/image" Target="../media/image403.jpeg"/><Relationship Id="rId585" Type="http://schemas.openxmlformats.org/officeDocument/2006/relationships/image" Target="../media/image585.jpeg"/><Relationship Id="rId750" Type="http://schemas.openxmlformats.org/officeDocument/2006/relationships/image" Target="../media/image750.jpeg"/><Relationship Id="rId792" Type="http://schemas.openxmlformats.org/officeDocument/2006/relationships/image" Target="../media/image792.jpeg"/><Relationship Id="rId806" Type="http://schemas.openxmlformats.org/officeDocument/2006/relationships/image" Target="../media/image806.jpeg"/><Relationship Id="rId848" Type="http://schemas.openxmlformats.org/officeDocument/2006/relationships/image" Target="../media/image848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445" Type="http://schemas.openxmlformats.org/officeDocument/2006/relationships/image" Target="../media/image445.jpeg"/><Relationship Id="rId487" Type="http://schemas.openxmlformats.org/officeDocument/2006/relationships/image" Target="../media/image487.jpeg"/><Relationship Id="rId610" Type="http://schemas.openxmlformats.org/officeDocument/2006/relationships/image" Target="../media/image610.jpeg"/><Relationship Id="rId652" Type="http://schemas.openxmlformats.org/officeDocument/2006/relationships/image" Target="../media/image652.jpeg"/><Relationship Id="rId694" Type="http://schemas.openxmlformats.org/officeDocument/2006/relationships/image" Target="../media/image694.jpeg"/><Relationship Id="rId708" Type="http://schemas.openxmlformats.org/officeDocument/2006/relationships/image" Target="../media/image708.jpeg"/><Relationship Id="rId915" Type="http://schemas.openxmlformats.org/officeDocument/2006/relationships/image" Target="../media/image915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47" Type="http://schemas.openxmlformats.org/officeDocument/2006/relationships/image" Target="../media/image347.jpeg"/><Relationship Id="rId512" Type="http://schemas.openxmlformats.org/officeDocument/2006/relationships/image" Target="../media/image512.jpeg"/><Relationship Id="rId44" Type="http://schemas.openxmlformats.org/officeDocument/2006/relationships/image" Target="../media/image44.jpeg"/><Relationship Id="rId86" Type="http://schemas.openxmlformats.org/officeDocument/2006/relationships/image" Target="../media/image86.jpeg"/><Relationship Id="rId151" Type="http://schemas.openxmlformats.org/officeDocument/2006/relationships/image" Target="../media/image151.jpeg"/><Relationship Id="rId389" Type="http://schemas.openxmlformats.org/officeDocument/2006/relationships/image" Target="../media/image389.jpeg"/><Relationship Id="rId554" Type="http://schemas.openxmlformats.org/officeDocument/2006/relationships/image" Target="../media/image554.jpeg"/><Relationship Id="rId596" Type="http://schemas.openxmlformats.org/officeDocument/2006/relationships/image" Target="../media/image596.jpeg"/><Relationship Id="rId761" Type="http://schemas.openxmlformats.org/officeDocument/2006/relationships/image" Target="../media/image761.jpeg"/><Relationship Id="rId817" Type="http://schemas.openxmlformats.org/officeDocument/2006/relationships/image" Target="../media/image817.jpeg"/><Relationship Id="rId859" Type="http://schemas.openxmlformats.org/officeDocument/2006/relationships/image" Target="../media/image859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49" Type="http://schemas.openxmlformats.org/officeDocument/2006/relationships/image" Target="../media/image249.jpeg"/><Relationship Id="rId414" Type="http://schemas.openxmlformats.org/officeDocument/2006/relationships/image" Target="../media/image414.jpeg"/><Relationship Id="rId456" Type="http://schemas.openxmlformats.org/officeDocument/2006/relationships/image" Target="../media/image456.jpeg"/><Relationship Id="rId498" Type="http://schemas.openxmlformats.org/officeDocument/2006/relationships/image" Target="../media/image498.jpeg"/><Relationship Id="rId621" Type="http://schemas.openxmlformats.org/officeDocument/2006/relationships/image" Target="../media/image621.jpeg"/><Relationship Id="rId663" Type="http://schemas.openxmlformats.org/officeDocument/2006/relationships/image" Target="../media/image663.jpeg"/><Relationship Id="rId870" Type="http://schemas.openxmlformats.org/officeDocument/2006/relationships/image" Target="../media/image870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16" Type="http://schemas.openxmlformats.org/officeDocument/2006/relationships/image" Target="../media/image316.jpeg"/><Relationship Id="rId523" Type="http://schemas.openxmlformats.org/officeDocument/2006/relationships/image" Target="../media/image523.jpeg"/><Relationship Id="rId719" Type="http://schemas.openxmlformats.org/officeDocument/2006/relationships/image" Target="../media/image719.jpeg"/><Relationship Id="rId926" Type="http://schemas.openxmlformats.org/officeDocument/2006/relationships/image" Target="../media/image926.jpeg"/><Relationship Id="rId55" Type="http://schemas.openxmlformats.org/officeDocument/2006/relationships/image" Target="../media/image55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358" Type="http://schemas.openxmlformats.org/officeDocument/2006/relationships/image" Target="../media/image358.jpeg"/><Relationship Id="rId565" Type="http://schemas.openxmlformats.org/officeDocument/2006/relationships/image" Target="../media/image565.jpeg"/><Relationship Id="rId730" Type="http://schemas.openxmlformats.org/officeDocument/2006/relationships/image" Target="../media/image730.jpeg"/><Relationship Id="rId772" Type="http://schemas.openxmlformats.org/officeDocument/2006/relationships/image" Target="../media/image772.jpeg"/><Relationship Id="rId828" Type="http://schemas.openxmlformats.org/officeDocument/2006/relationships/image" Target="../media/image828.jpeg"/><Relationship Id="rId162" Type="http://schemas.openxmlformats.org/officeDocument/2006/relationships/image" Target="../media/image162.jpeg"/><Relationship Id="rId218" Type="http://schemas.openxmlformats.org/officeDocument/2006/relationships/image" Target="../media/image218.jpeg"/><Relationship Id="rId425" Type="http://schemas.openxmlformats.org/officeDocument/2006/relationships/image" Target="../media/image425.jpeg"/><Relationship Id="rId467" Type="http://schemas.openxmlformats.org/officeDocument/2006/relationships/image" Target="../media/image467.jpeg"/><Relationship Id="rId632" Type="http://schemas.openxmlformats.org/officeDocument/2006/relationships/image" Target="../media/image632.jpeg"/><Relationship Id="rId271" Type="http://schemas.openxmlformats.org/officeDocument/2006/relationships/image" Target="../media/image271.jpeg"/><Relationship Id="rId674" Type="http://schemas.openxmlformats.org/officeDocument/2006/relationships/image" Target="../media/image674.jpeg"/><Relationship Id="rId881" Type="http://schemas.openxmlformats.org/officeDocument/2006/relationships/image" Target="../media/image881.jpeg"/><Relationship Id="rId937" Type="http://schemas.openxmlformats.org/officeDocument/2006/relationships/image" Target="../media/image937.jpeg"/><Relationship Id="rId24" Type="http://schemas.openxmlformats.org/officeDocument/2006/relationships/image" Target="../media/image24.jpeg"/><Relationship Id="rId66" Type="http://schemas.openxmlformats.org/officeDocument/2006/relationships/image" Target="../media/image66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69" Type="http://schemas.openxmlformats.org/officeDocument/2006/relationships/image" Target="../media/image369.jpeg"/><Relationship Id="rId534" Type="http://schemas.openxmlformats.org/officeDocument/2006/relationships/image" Target="../media/image534.jpeg"/><Relationship Id="rId576" Type="http://schemas.openxmlformats.org/officeDocument/2006/relationships/image" Target="../media/image576.jpeg"/><Relationship Id="rId741" Type="http://schemas.openxmlformats.org/officeDocument/2006/relationships/image" Target="../media/image741.jpeg"/><Relationship Id="rId783" Type="http://schemas.openxmlformats.org/officeDocument/2006/relationships/image" Target="../media/image783.jpeg"/><Relationship Id="rId839" Type="http://schemas.openxmlformats.org/officeDocument/2006/relationships/image" Target="../media/image839.jpeg"/><Relationship Id="rId173" Type="http://schemas.openxmlformats.org/officeDocument/2006/relationships/image" Target="../media/image173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436" Type="http://schemas.openxmlformats.org/officeDocument/2006/relationships/image" Target="../media/image436.jpeg"/><Relationship Id="rId601" Type="http://schemas.openxmlformats.org/officeDocument/2006/relationships/image" Target="../media/image601.jpeg"/><Relationship Id="rId643" Type="http://schemas.openxmlformats.org/officeDocument/2006/relationships/image" Target="../media/image643.jpeg"/><Relationship Id="rId240" Type="http://schemas.openxmlformats.org/officeDocument/2006/relationships/image" Target="../media/image240.jpeg"/><Relationship Id="rId478" Type="http://schemas.openxmlformats.org/officeDocument/2006/relationships/image" Target="../media/image478.jpeg"/><Relationship Id="rId685" Type="http://schemas.openxmlformats.org/officeDocument/2006/relationships/image" Target="../media/image685.jpeg"/><Relationship Id="rId850" Type="http://schemas.openxmlformats.org/officeDocument/2006/relationships/image" Target="../media/image850.jpeg"/><Relationship Id="rId892" Type="http://schemas.openxmlformats.org/officeDocument/2006/relationships/image" Target="../media/image892.jpeg"/><Relationship Id="rId906" Type="http://schemas.openxmlformats.org/officeDocument/2006/relationships/image" Target="../media/image906.jpeg"/><Relationship Id="rId948" Type="http://schemas.openxmlformats.org/officeDocument/2006/relationships/image" Target="../media/image948.jpeg"/><Relationship Id="rId35" Type="http://schemas.openxmlformats.org/officeDocument/2006/relationships/image" Target="../media/image35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38" Type="http://schemas.openxmlformats.org/officeDocument/2006/relationships/image" Target="../media/image338.jpeg"/><Relationship Id="rId503" Type="http://schemas.openxmlformats.org/officeDocument/2006/relationships/image" Target="../media/image503.jpeg"/><Relationship Id="rId545" Type="http://schemas.openxmlformats.org/officeDocument/2006/relationships/image" Target="../media/image545.jpeg"/><Relationship Id="rId587" Type="http://schemas.openxmlformats.org/officeDocument/2006/relationships/image" Target="../media/image587.jpeg"/><Relationship Id="rId710" Type="http://schemas.openxmlformats.org/officeDocument/2006/relationships/image" Target="../media/image710.jpeg"/><Relationship Id="rId752" Type="http://schemas.openxmlformats.org/officeDocument/2006/relationships/image" Target="../media/image752.jpeg"/><Relationship Id="rId808" Type="http://schemas.openxmlformats.org/officeDocument/2006/relationships/image" Target="../media/image808.jpeg"/><Relationship Id="rId8" Type="http://schemas.openxmlformats.org/officeDocument/2006/relationships/image" Target="../media/image8.jpeg"/><Relationship Id="rId142" Type="http://schemas.openxmlformats.org/officeDocument/2006/relationships/image" Target="../media/image142.jpeg"/><Relationship Id="rId184" Type="http://schemas.openxmlformats.org/officeDocument/2006/relationships/image" Target="../media/image184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447" Type="http://schemas.openxmlformats.org/officeDocument/2006/relationships/image" Target="../media/image447.jpeg"/><Relationship Id="rId612" Type="http://schemas.openxmlformats.org/officeDocument/2006/relationships/image" Target="../media/image612.jpeg"/><Relationship Id="rId794" Type="http://schemas.openxmlformats.org/officeDocument/2006/relationships/image" Target="../media/image794.jpeg"/><Relationship Id="rId251" Type="http://schemas.openxmlformats.org/officeDocument/2006/relationships/image" Target="../media/image251.jpeg"/><Relationship Id="rId489" Type="http://schemas.openxmlformats.org/officeDocument/2006/relationships/image" Target="../media/image489.jpeg"/><Relationship Id="rId654" Type="http://schemas.openxmlformats.org/officeDocument/2006/relationships/image" Target="../media/image654.jpeg"/><Relationship Id="rId696" Type="http://schemas.openxmlformats.org/officeDocument/2006/relationships/image" Target="../media/image696.jpeg"/><Relationship Id="rId861" Type="http://schemas.openxmlformats.org/officeDocument/2006/relationships/image" Target="../media/image861.jpeg"/><Relationship Id="rId917" Type="http://schemas.openxmlformats.org/officeDocument/2006/relationships/image" Target="../media/image917.jpeg"/><Relationship Id="rId46" Type="http://schemas.openxmlformats.org/officeDocument/2006/relationships/image" Target="../media/image46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49" Type="http://schemas.openxmlformats.org/officeDocument/2006/relationships/image" Target="../media/image349.jpeg"/><Relationship Id="rId514" Type="http://schemas.openxmlformats.org/officeDocument/2006/relationships/image" Target="../media/image514.jpeg"/><Relationship Id="rId556" Type="http://schemas.openxmlformats.org/officeDocument/2006/relationships/image" Target="../media/image556.jpeg"/><Relationship Id="rId721" Type="http://schemas.openxmlformats.org/officeDocument/2006/relationships/image" Target="../media/image721.jpeg"/><Relationship Id="rId763" Type="http://schemas.openxmlformats.org/officeDocument/2006/relationships/image" Target="../media/image76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3" Type="http://schemas.openxmlformats.org/officeDocument/2006/relationships/image" Target="../media/image153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416" Type="http://schemas.openxmlformats.org/officeDocument/2006/relationships/image" Target="../media/image416.jpeg"/><Relationship Id="rId598" Type="http://schemas.openxmlformats.org/officeDocument/2006/relationships/image" Target="../media/image598.jpeg"/><Relationship Id="rId819" Type="http://schemas.openxmlformats.org/officeDocument/2006/relationships/image" Target="../media/image819.jpeg"/><Relationship Id="rId220" Type="http://schemas.openxmlformats.org/officeDocument/2006/relationships/image" Target="../media/image220.jpeg"/><Relationship Id="rId458" Type="http://schemas.openxmlformats.org/officeDocument/2006/relationships/image" Target="../media/image458.jpeg"/><Relationship Id="rId623" Type="http://schemas.openxmlformats.org/officeDocument/2006/relationships/image" Target="../media/image623.jpeg"/><Relationship Id="rId665" Type="http://schemas.openxmlformats.org/officeDocument/2006/relationships/image" Target="../media/image665.jpeg"/><Relationship Id="rId830" Type="http://schemas.openxmlformats.org/officeDocument/2006/relationships/image" Target="../media/image830.jpeg"/><Relationship Id="rId872" Type="http://schemas.openxmlformats.org/officeDocument/2006/relationships/image" Target="../media/image872.jpeg"/><Relationship Id="rId928" Type="http://schemas.openxmlformats.org/officeDocument/2006/relationships/image" Target="../media/image928.jpeg"/><Relationship Id="rId15" Type="http://schemas.openxmlformats.org/officeDocument/2006/relationships/image" Target="../media/image15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318" Type="http://schemas.openxmlformats.org/officeDocument/2006/relationships/image" Target="../media/image318.jpeg"/><Relationship Id="rId525" Type="http://schemas.openxmlformats.org/officeDocument/2006/relationships/image" Target="../media/image525.jpeg"/><Relationship Id="rId567" Type="http://schemas.openxmlformats.org/officeDocument/2006/relationships/image" Target="../media/image567.jpeg"/><Relationship Id="rId732" Type="http://schemas.openxmlformats.org/officeDocument/2006/relationships/image" Target="../media/image732.jpeg"/><Relationship Id="rId99" Type="http://schemas.openxmlformats.org/officeDocument/2006/relationships/image" Target="../media/image99.jpeg"/><Relationship Id="rId122" Type="http://schemas.openxmlformats.org/officeDocument/2006/relationships/image" Target="../media/image122.jpeg"/><Relationship Id="rId164" Type="http://schemas.openxmlformats.org/officeDocument/2006/relationships/image" Target="../media/image164.jpeg"/><Relationship Id="rId371" Type="http://schemas.openxmlformats.org/officeDocument/2006/relationships/image" Target="../media/image371.jpeg"/><Relationship Id="rId774" Type="http://schemas.openxmlformats.org/officeDocument/2006/relationships/image" Target="../media/image774.jpeg"/><Relationship Id="rId427" Type="http://schemas.openxmlformats.org/officeDocument/2006/relationships/image" Target="../media/image427.jpeg"/><Relationship Id="rId469" Type="http://schemas.openxmlformats.org/officeDocument/2006/relationships/image" Target="../media/image469.jpeg"/><Relationship Id="rId634" Type="http://schemas.openxmlformats.org/officeDocument/2006/relationships/image" Target="../media/image634.jpeg"/><Relationship Id="rId676" Type="http://schemas.openxmlformats.org/officeDocument/2006/relationships/image" Target="../media/image676.jpeg"/><Relationship Id="rId841" Type="http://schemas.openxmlformats.org/officeDocument/2006/relationships/image" Target="../media/image841.jpeg"/><Relationship Id="rId883" Type="http://schemas.openxmlformats.org/officeDocument/2006/relationships/image" Target="../media/image883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73" Type="http://schemas.openxmlformats.org/officeDocument/2006/relationships/image" Target="../media/image273.jpeg"/><Relationship Id="rId329" Type="http://schemas.openxmlformats.org/officeDocument/2006/relationships/image" Target="../media/image329.jpeg"/><Relationship Id="rId480" Type="http://schemas.openxmlformats.org/officeDocument/2006/relationships/image" Target="../media/image480.jpeg"/><Relationship Id="rId536" Type="http://schemas.openxmlformats.org/officeDocument/2006/relationships/image" Target="../media/image536.jpeg"/><Relationship Id="rId701" Type="http://schemas.openxmlformats.org/officeDocument/2006/relationships/image" Target="../media/image701.jpeg"/><Relationship Id="rId939" Type="http://schemas.openxmlformats.org/officeDocument/2006/relationships/image" Target="../media/image939.jpeg"/><Relationship Id="rId68" Type="http://schemas.openxmlformats.org/officeDocument/2006/relationships/image" Target="../media/image68.jpeg"/><Relationship Id="rId133" Type="http://schemas.openxmlformats.org/officeDocument/2006/relationships/image" Target="../media/image133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578" Type="http://schemas.openxmlformats.org/officeDocument/2006/relationships/image" Target="../media/image578.jpeg"/><Relationship Id="rId743" Type="http://schemas.openxmlformats.org/officeDocument/2006/relationships/image" Target="../media/image743.jpeg"/><Relationship Id="rId785" Type="http://schemas.openxmlformats.org/officeDocument/2006/relationships/image" Target="../media/image785.jpeg"/><Relationship Id="rId950" Type="http://schemas.openxmlformats.org/officeDocument/2006/relationships/image" Target="../media/image950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438" Type="http://schemas.openxmlformats.org/officeDocument/2006/relationships/image" Target="../media/image438.jpeg"/><Relationship Id="rId603" Type="http://schemas.openxmlformats.org/officeDocument/2006/relationships/image" Target="../media/image603.jpeg"/><Relationship Id="rId645" Type="http://schemas.openxmlformats.org/officeDocument/2006/relationships/image" Target="../media/image645.jpeg"/><Relationship Id="rId687" Type="http://schemas.openxmlformats.org/officeDocument/2006/relationships/image" Target="../media/image687.jpeg"/><Relationship Id="rId810" Type="http://schemas.openxmlformats.org/officeDocument/2006/relationships/image" Target="../media/image810.jpeg"/><Relationship Id="rId852" Type="http://schemas.openxmlformats.org/officeDocument/2006/relationships/image" Target="../media/image852.jpeg"/><Relationship Id="rId908" Type="http://schemas.openxmlformats.org/officeDocument/2006/relationships/image" Target="../media/image908.jpeg"/><Relationship Id="rId242" Type="http://schemas.openxmlformats.org/officeDocument/2006/relationships/image" Target="../media/image242.jpeg"/><Relationship Id="rId284" Type="http://schemas.openxmlformats.org/officeDocument/2006/relationships/image" Target="../media/image284.jpeg"/><Relationship Id="rId491" Type="http://schemas.openxmlformats.org/officeDocument/2006/relationships/image" Target="../media/image491.jpeg"/><Relationship Id="rId505" Type="http://schemas.openxmlformats.org/officeDocument/2006/relationships/image" Target="../media/image505.jpeg"/><Relationship Id="rId712" Type="http://schemas.openxmlformats.org/officeDocument/2006/relationships/image" Target="../media/image712.jpeg"/><Relationship Id="rId894" Type="http://schemas.openxmlformats.org/officeDocument/2006/relationships/image" Target="../media/image894.jpeg"/><Relationship Id="rId37" Type="http://schemas.openxmlformats.org/officeDocument/2006/relationships/image" Target="../media/image37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44" Type="http://schemas.openxmlformats.org/officeDocument/2006/relationships/image" Target="../media/image144.jpeg"/><Relationship Id="rId547" Type="http://schemas.openxmlformats.org/officeDocument/2006/relationships/image" Target="../media/image547.jpeg"/><Relationship Id="rId589" Type="http://schemas.openxmlformats.org/officeDocument/2006/relationships/image" Target="../media/image589.jpeg"/><Relationship Id="rId754" Type="http://schemas.openxmlformats.org/officeDocument/2006/relationships/image" Target="../media/image754.jpeg"/><Relationship Id="rId796" Type="http://schemas.openxmlformats.org/officeDocument/2006/relationships/image" Target="../media/image796.jpeg"/><Relationship Id="rId90" Type="http://schemas.openxmlformats.org/officeDocument/2006/relationships/image" Target="../media/image90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449" Type="http://schemas.openxmlformats.org/officeDocument/2006/relationships/image" Target="../media/image449.jpeg"/><Relationship Id="rId614" Type="http://schemas.openxmlformats.org/officeDocument/2006/relationships/image" Target="../media/image614.jpeg"/><Relationship Id="rId656" Type="http://schemas.openxmlformats.org/officeDocument/2006/relationships/image" Target="../media/image656.jpeg"/><Relationship Id="rId821" Type="http://schemas.openxmlformats.org/officeDocument/2006/relationships/image" Target="../media/image821.jpeg"/><Relationship Id="rId863" Type="http://schemas.openxmlformats.org/officeDocument/2006/relationships/image" Target="../media/image863.jpeg"/><Relationship Id="rId211" Type="http://schemas.openxmlformats.org/officeDocument/2006/relationships/image" Target="../media/image211.jpeg"/><Relationship Id="rId253" Type="http://schemas.openxmlformats.org/officeDocument/2006/relationships/image" Target="../media/image253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460" Type="http://schemas.openxmlformats.org/officeDocument/2006/relationships/image" Target="../media/image460.jpeg"/><Relationship Id="rId516" Type="http://schemas.openxmlformats.org/officeDocument/2006/relationships/image" Target="../media/image516.jpeg"/><Relationship Id="rId698" Type="http://schemas.openxmlformats.org/officeDocument/2006/relationships/image" Target="../media/image698.jpeg"/><Relationship Id="rId919" Type="http://schemas.openxmlformats.org/officeDocument/2006/relationships/image" Target="../media/image919.jpeg"/><Relationship Id="rId48" Type="http://schemas.openxmlformats.org/officeDocument/2006/relationships/image" Target="../media/image48.jpeg"/><Relationship Id="rId113" Type="http://schemas.openxmlformats.org/officeDocument/2006/relationships/image" Target="../media/image113.jpeg"/><Relationship Id="rId320" Type="http://schemas.openxmlformats.org/officeDocument/2006/relationships/image" Target="../media/image320.jpeg"/><Relationship Id="rId558" Type="http://schemas.openxmlformats.org/officeDocument/2006/relationships/image" Target="../media/image558.jpeg"/><Relationship Id="rId723" Type="http://schemas.openxmlformats.org/officeDocument/2006/relationships/image" Target="../media/image723.jpeg"/><Relationship Id="rId765" Type="http://schemas.openxmlformats.org/officeDocument/2006/relationships/image" Target="../media/image765.jpeg"/><Relationship Id="rId930" Type="http://schemas.openxmlformats.org/officeDocument/2006/relationships/image" Target="../media/image930.jpeg"/><Relationship Id="rId155" Type="http://schemas.openxmlformats.org/officeDocument/2006/relationships/image" Target="../media/image155.jpeg"/><Relationship Id="rId197" Type="http://schemas.openxmlformats.org/officeDocument/2006/relationships/image" Target="../media/image197.jpeg"/><Relationship Id="rId362" Type="http://schemas.openxmlformats.org/officeDocument/2006/relationships/image" Target="../media/image362.jpeg"/><Relationship Id="rId418" Type="http://schemas.openxmlformats.org/officeDocument/2006/relationships/image" Target="../media/image418.jpeg"/><Relationship Id="rId625" Type="http://schemas.openxmlformats.org/officeDocument/2006/relationships/image" Target="../media/image625.jpeg"/><Relationship Id="rId832" Type="http://schemas.openxmlformats.org/officeDocument/2006/relationships/image" Target="../media/image832.jpeg"/><Relationship Id="rId222" Type="http://schemas.openxmlformats.org/officeDocument/2006/relationships/image" Target="../media/image222.jpeg"/><Relationship Id="rId264" Type="http://schemas.openxmlformats.org/officeDocument/2006/relationships/image" Target="../media/image264.jpeg"/><Relationship Id="rId471" Type="http://schemas.openxmlformats.org/officeDocument/2006/relationships/image" Target="../media/image471.jpeg"/><Relationship Id="rId667" Type="http://schemas.openxmlformats.org/officeDocument/2006/relationships/image" Target="../media/image667.jpeg"/><Relationship Id="rId874" Type="http://schemas.openxmlformats.org/officeDocument/2006/relationships/image" Target="../media/image874.jpeg"/><Relationship Id="rId17" Type="http://schemas.openxmlformats.org/officeDocument/2006/relationships/image" Target="../media/image17.jpeg"/><Relationship Id="rId59" Type="http://schemas.openxmlformats.org/officeDocument/2006/relationships/image" Target="../media/image59.jpeg"/><Relationship Id="rId124" Type="http://schemas.openxmlformats.org/officeDocument/2006/relationships/image" Target="../media/image124.jpeg"/><Relationship Id="rId527" Type="http://schemas.openxmlformats.org/officeDocument/2006/relationships/image" Target="../media/image527.jpeg"/><Relationship Id="rId569" Type="http://schemas.openxmlformats.org/officeDocument/2006/relationships/image" Target="../media/image569.jpeg"/><Relationship Id="rId734" Type="http://schemas.openxmlformats.org/officeDocument/2006/relationships/image" Target="../media/image734.jpeg"/><Relationship Id="rId776" Type="http://schemas.openxmlformats.org/officeDocument/2006/relationships/image" Target="../media/image776.jpeg"/><Relationship Id="rId941" Type="http://schemas.openxmlformats.org/officeDocument/2006/relationships/image" Target="../media/image941.jpeg"/><Relationship Id="rId70" Type="http://schemas.openxmlformats.org/officeDocument/2006/relationships/image" Target="../media/image70.jpeg"/><Relationship Id="rId166" Type="http://schemas.openxmlformats.org/officeDocument/2006/relationships/image" Target="../media/image166.jpeg"/><Relationship Id="rId331" Type="http://schemas.openxmlformats.org/officeDocument/2006/relationships/image" Target="../media/image331.jpeg"/><Relationship Id="rId373" Type="http://schemas.openxmlformats.org/officeDocument/2006/relationships/image" Target="../media/image373.jpeg"/><Relationship Id="rId429" Type="http://schemas.openxmlformats.org/officeDocument/2006/relationships/image" Target="../media/image429.jpeg"/><Relationship Id="rId580" Type="http://schemas.openxmlformats.org/officeDocument/2006/relationships/image" Target="../media/image580.jpeg"/><Relationship Id="rId636" Type="http://schemas.openxmlformats.org/officeDocument/2006/relationships/image" Target="../media/image636.jpeg"/><Relationship Id="rId801" Type="http://schemas.openxmlformats.org/officeDocument/2006/relationships/image" Target="../media/image801.jpeg"/><Relationship Id="rId1" Type="http://schemas.openxmlformats.org/officeDocument/2006/relationships/image" Target="../media/image1.jpeg"/><Relationship Id="rId233" Type="http://schemas.openxmlformats.org/officeDocument/2006/relationships/image" Target="../media/image233.jpeg"/><Relationship Id="rId440" Type="http://schemas.openxmlformats.org/officeDocument/2006/relationships/image" Target="../media/image440.jpeg"/><Relationship Id="rId678" Type="http://schemas.openxmlformats.org/officeDocument/2006/relationships/image" Target="../media/image678.jpeg"/><Relationship Id="rId843" Type="http://schemas.openxmlformats.org/officeDocument/2006/relationships/image" Target="../media/image843.jpeg"/><Relationship Id="rId885" Type="http://schemas.openxmlformats.org/officeDocument/2006/relationships/image" Target="../media/image885.jpeg"/><Relationship Id="rId28" Type="http://schemas.openxmlformats.org/officeDocument/2006/relationships/image" Target="../media/image28.jpeg"/><Relationship Id="rId275" Type="http://schemas.openxmlformats.org/officeDocument/2006/relationships/image" Target="../media/image275.jpeg"/><Relationship Id="rId300" Type="http://schemas.openxmlformats.org/officeDocument/2006/relationships/image" Target="../media/image300.jpeg"/><Relationship Id="rId482" Type="http://schemas.openxmlformats.org/officeDocument/2006/relationships/image" Target="../media/image482.jpeg"/><Relationship Id="rId538" Type="http://schemas.openxmlformats.org/officeDocument/2006/relationships/image" Target="../media/image538.jpeg"/><Relationship Id="rId703" Type="http://schemas.openxmlformats.org/officeDocument/2006/relationships/image" Target="../media/image703.jpeg"/><Relationship Id="rId745" Type="http://schemas.openxmlformats.org/officeDocument/2006/relationships/image" Target="../media/image745.jpeg"/><Relationship Id="rId910" Type="http://schemas.openxmlformats.org/officeDocument/2006/relationships/image" Target="../media/image910.jpeg"/><Relationship Id="rId952" Type="http://schemas.openxmlformats.org/officeDocument/2006/relationships/image" Target="../media/image952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77" Type="http://schemas.openxmlformats.org/officeDocument/2006/relationships/image" Target="../media/image177.jpeg"/><Relationship Id="rId342" Type="http://schemas.openxmlformats.org/officeDocument/2006/relationships/image" Target="../media/image342.jpeg"/><Relationship Id="rId384" Type="http://schemas.openxmlformats.org/officeDocument/2006/relationships/image" Target="../media/image384.jpeg"/><Relationship Id="rId591" Type="http://schemas.openxmlformats.org/officeDocument/2006/relationships/image" Target="../media/image591.jpeg"/><Relationship Id="rId605" Type="http://schemas.openxmlformats.org/officeDocument/2006/relationships/image" Target="../media/image605.jpeg"/><Relationship Id="rId787" Type="http://schemas.openxmlformats.org/officeDocument/2006/relationships/image" Target="../media/image787.jpeg"/><Relationship Id="rId812" Type="http://schemas.openxmlformats.org/officeDocument/2006/relationships/image" Target="../media/image812.jpeg"/><Relationship Id="rId202" Type="http://schemas.openxmlformats.org/officeDocument/2006/relationships/image" Target="../media/image202.jpeg"/><Relationship Id="rId244" Type="http://schemas.openxmlformats.org/officeDocument/2006/relationships/image" Target="../media/image244.jpeg"/><Relationship Id="rId647" Type="http://schemas.openxmlformats.org/officeDocument/2006/relationships/image" Target="../media/image647.jpeg"/><Relationship Id="rId689" Type="http://schemas.openxmlformats.org/officeDocument/2006/relationships/image" Target="../media/image689.jpeg"/><Relationship Id="rId854" Type="http://schemas.openxmlformats.org/officeDocument/2006/relationships/image" Target="../media/image854.jpeg"/><Relationship Id="rId896" Type="http://schemas.openxmlformats.org/officeDocument/2006/relationships/image" Target="../media/image896.jpeg"/><Relationship Id="rId39" Type="http://schemas.openxmlformats.org/officeDocument/2006/relationships/image" Target="../media/image39.jpeg"/><Relationship Id="rId286" Type="http://schemas.openxmlformats.org/officeDocument/2006/relationships/image" Target="../media/image286.jpeg"/><Relationship Id="rId451" Type="http://schemas.openxmlformats.org/officeDocument/2006/relationships/image" Target="../media/image451.jpeg"/><Relationship Id="rId493" Type="http://schemas.openxmlformats.org/officeDocument/2006/relationships/image" Target="../media/image493.jpeg"/><Relationship Id="rId507" Type="http://schemas.openxmlformats.org/officeDocument/2006/relationships/image" Target="../media/image507.jpeg"/><Relationship Id="rId549" Type="http://schemas.openxmlformats.org/officeDocument/2006/relationships/image" Target="../media/image549.jpeg"/><Relationship Id="rId714" Type="http://schemas.openxmlformats.org/officeDocument/2006/relationships/image" Target="../media/image714.jpeg"/><Relationship Id="rId756" Type="http://schemas.openxmlformats.org/officeDocument/2006/relationships/image" Target="../media/image756.jpeg"/><Relationship Id="rId921" Type="http://schemas.openxmlformats.org/officeDocument/2006/relationships/image" Target="../media/image921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46" Type="http://schemas.openxmlformats.org/officeDocument/2006/relationships/image" Target="../media/image146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53" Type="http://schemas.openxmlformats.org/officeDocument/2006/relationships/image" Target="../media/image353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560" Type="http://schemas.openxmlformats.org/officeDocument/2006/relationships/image" Target="../media/image560.jpeg"/><Relationship Id="rId798" Type="http://schemas.openxmlformats.org/officeDocument/2006/relationships/image" Target="../media/image798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420" Type="http://schemas.openxmlformats.org/officeDocument/2006/relationships/image" Target="../media/image420.jpeg"/><Relationship Id="rId616" Type="http://schemas.openxmlformats.org/officeDocument/2006/relationships/image" Target="../media/image616.jpeg"/><Relationship Id="rId658" Type="http://schemas.openxmlformats.org/officeDocument/2006/relationships/image" Target="../media/image658.jpeg"/><Relationship Id="rId823" Type="http://schemas.openxmlformats.org/officeDocument/2006/relationships/image" Target="../media/image823.jpeg"/><Relationship Id="rId865" Type="http://schemas.openxmlformats.org/officeDocument/2006/relationships/image" Target="../media/image865.jpeg"/><Relationship Id="rId255" Type="http://schemas.openxmlformats.org/officeDocument/2006/relationships/image" Target="../media/image255.jpeg"/><Relationship Id="rId297" Type="http://schemas.openxmlformats.org/officeDocument/2006/relationships/image" Target="../media/image297.jpeg"/><Relationship Id="rId462" Type="http://schemas.openxmlformats.org/officeDocument/2006/relationships/image" Target="../media/image462.jpeg"/><Relationship Id="rId518" Type="http://schemas.openxmlformats.org/officeDocument/2006/relationships/image" Target="../media/image518.jpeg"/><Relationship Id="rId725" Type="http://schemas.openxmlformats.org/officeDocument/2006/relationships/image" Target="../media/image725.jpeg"/><Relationship Id="rId932" Type="http://schemas.openxmlformats.org/officeDocument/2006/relationships/image" Target="../media/image932.jpeg"/><Relationship Id="rId115" Type="http://schemas.openxmlformats.org/officeDocument/2006/relationships/image" Target="../media/image115.jpeg"/><Relationship Id="rId157" Type="http://schemas.openxmlformats.org/officeDocument/2006/relationships/image" Target="../media/image157.jpeg"/><Relationship Id="rId322" Type="http://schemas.openxmlformats.org/officeDocument/2006/relationships/image" Target="../media/image322.jpeg"/><Relationship Id="rId364" Type="http://schemas.openxmlformats.org/officeDocument/2006/relationships/image" Target="../media/image364.jpeg"/><Relationship Id="rId767" Type="http://schemas.openxmlformats.org/officeDocument/2006/relationships/image" Target="../media/image767.jpeg"/><Relationship Id="rId61" Type="http://schemas.openxmlformats.org/officeDocument/2006/relationships/image" Target="../media/image61.jpeg"/><Relationship Id="rId199" Type="http://schemas.openxmlformats.org/officeDocument/2006/relationships/image" Target="../media/image199.jpeg"/><Relationship Id="rId571" Type="http://schemas.openxmlformats.org/officeDocument/2006/relationships/image" Target="../media/image571.jpeg"/><Relationship Id="rId627" Type="http://schemas.openxmlformats.org/officeDocument/2006/relationships/image" Target="../media/image627.jpeg"/><Relationship Id="rId669" Type="http://schemas.openxmlformats.org/officeDocument/2006/relationships/image" Target="../media/image669.jpeg"/><Relationship Id="rId834" Type="http://schemas.openxmlformats.org/officeDocument/2006/relationships/image" Target="../media/image834.jpeg"/><Relationship Id="rId876" Type="http://schemas.openxmlformats.org/officeDocument/2006/relationships/image" Target="../media/image876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66" Type="http://schemas.openxmlformats.org/officeDocument/2006/relationships/image" Target="../media/image266.jpeg"/><Relationship Id="rId431" Type="http://schemas.openxmlformats.org/officeDocument/2006/relationships/image" Target="../media/image431.jpeg"/><Relationship Id="rId473" Type="http://schemas.openxmlformats.org/officeDocument/2006/relationships/image" Target="../media/image473.jpeg"/><Relationship Id="rId529" Type="http://schemas.openxmlformats.org/officeDocument/2006/relationships/image" Target="../media/image529.jpeg"/><Relationship Id="rId680" Type="http://schemas.openxmlformats.org/officeDocument/2006/relationships/image" Target="../media/image680.jpeg"/><Relationship Id="rId736" Type="http://schemas.openxmlformats.org/officeDocument/2006/relationships/image" Target="../media/image736.jpeg"/><Relationship Id="rId901" Type="http://schemas.openxmlformats.org/officeDocument/2006/relationships/image" Target="../media/image901.jpeg"/><Relationship Id="rId30" Type="http://schemas.openxmlformats.org/officeDocument/2006/relationships/image" Target="../media/image30.jpeg"/><Relationship Id="rId126" Type="http://schemas.openxmlformats.org/officeDocument/2006/relationships/image" Target="../media/image126.jpeg"/><Relationship Id="rId168" Type="http://schemas.openxmlformats.org/officeDocument/2006/relationships/image" Target="../media/image168.jpeg"/><Relationship Id="rId333" Type="http://schemas.openxmlformats.org/officeDocument/2006/relationships/image" Target="../media/image333.jpeg"/><Relationship Id="rId540" Type="http://schemas.openxmlformats.org/officeDocument/2006/relationships/image" Target="../media/image540.jpeg"/><Relationship Id="rId778" Type="http://schemas.openxmlformats.org/officeDocument/2006/relationships/image" Target="../media/image778.jpeg"/><Relationship Id="rId943" Type="http://schemas.openxmlformats.org/officeDocument/2006/relationships/image" Target="../media/image943.jpeg"/><Relationship Id="rId72" Type="http://schemas.openxmlformats.org/officeDocument/2006/relationships/image" Target="../media/image72.jpeg"/><Relationship Id="rId375" Type="http://schemas.openxmlformats.org/officeDocument/2006/relationships/image" Target="../media/image375.jpeg"/><Relationship Id="rId582" Type="http://schemas.openxmlformats.org/officeDocument/2006/relationships/image" Target="../media/image582.jpeg"/><Relationship Id="rId638" Type="http://schemas.openxmlformats.org/officeDocument/2006/relationships/image" Target="../media/image638.jpeg"/><Relationship Id="rId803" Type="http://schemas.openxmlformats.org/officeDocument/2006/relationships/image" Target="../media/image803.jpeg"/><Relationship Id="rId845" Type="http://schemas.openxmlformats.org/officeDocument/2006/relationships/image" Target="../media/image845.jpeg"/><Relationship Id="rId3" Type="http://schemas.openxmlformats.org/officeDocument/2006/relationships/image" Target="../media/image3.jpeg"/><Relationship Id="rId235" Type="http://schemas.openxmlformats.org/officeDocument/2006/relationships/image" Target="../media/image235.jpeg"/><Relationship Id="rId277" Type="http://schemas.openxmlformats.org/officeDocument/2006/relationships/image" Target="../media/image277.jpeg"/><Relationship Id="rId400" Type="http://schemas.openxmlformats.org/officeDocument/2006/relationships/image" Target="../media/image400.jpeg"/><Relationship Id="rId442" Type="http://schemas.openxmlformats.org/officeDocument/2006/relationships/image" Target="../media/image442.jpeg"/><Relationship Id="rId484" Type="http://schemas.openxmlformats.org/officeDocument/2006/relationships/image" Target="../media/image484.jpeg"/><Relationship Id="rId705" Type="http://schemas.openxmlformats.org/officeDocument/2006/relationships/image" Target="../media/image705.jpeg"/><Relationship Id="rId887" Type="http://schemas.openxmlformats.org/officeDocument/2006/relationships/image" Target="../media/image887.jpeg"/><Relationship Id="rId137" Type="http://schemas.openxmlformats.org/officeDocument/2006/relationships/image" Target="../media/image137.jpeg"/><Relationship Id="rId302" Type="http://schemas.openxmlformats.org/officeDocument/2006/relationships/image" Target="../media/image302.jpeg"/><Relationship Id="rId344" Type="http://schemas.openxmlformats.org/officeDocument/2006/relationships/image" Target="../media/image344.jpeg"/><Relationship Id="rId691" Type="http://schemas.openxmlformats.org/officeDocument/2006/relationships/image" Target="../media/image691.jpeg"/><Relationship Id="rId747" Type="http://schemas.openxmlformats.org/officeDocument/2006/relationships/image" Target="../media/image747.jpeg"/><Relationship Id="rId789" Type="http://schemas.openxmlformats.org/officeDocument/2006/relationships/image" Target="../media/image789.jpeg"/><Relationship Id="rId912" Type="http://schemas.openxmlformats.org/officeDocument/2006/relationships/image" Target="../media/image912.jpeg"/><Relationship Id="rId954" Type="http://schemas.openxmlformats.org/officeDocument/2006/relationships/image" Target="../media/image954.jpeg"/><Relationship Id="rId41" Type="http://schemas.openxmlformats.org/officeDocument/2006/relationships/image" Target="../media/image41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86" Type="http://schemas.openxmlformats.org/officeDocument/2006/relationships/image" Target="../media/image386.jpeg"/><Relationship Id="rId551" Type="http://schemas.openxmlformats.org/officeDocument/2006/relationships/image" Target="../media/image551.jpeg"/><Relationship Id="rId593" Type="http://schemas.openxmlformats.org/officeDocument/2006/relationships/image" Target="../media/image593.jpeg"/><Relationship Id="rId607" Type="http://schemas.openxmlformats.org/officeDocument/2006/relationships/image" Target="../media/image607.jpeg"/><Relationship Id="rId649" Type="http://schemas.openxmlformats.org/officeDocument/2006/relationships/image" Target="../media/image649.jpeg"/><Relationship Id="rId814" Type="http://schemas.openxmlformats.org/officeDocument/2006/relationships/image" Target="../media/image814.jpeg"/><Relationship Id="rId856" Type="http://schemas.openxmlformats.org/officeDocument/2006/relationships/image" Target="../media/image85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46" Type="http://schemas.openxmlformats.org/officeDocument/2006/relationships/image" Target="../media/image246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453" Type="http://schemas.openxmlformats.org/officeDocument/2006/relationships/image" Target="../media/image453.jpeg"/><Relationship Id="rId509" Type="http://schemas.openxmlformats.org/officeDocument/2006/relationships/image" Target="../media/image509.jpeg"/><Relationship Id="rId660" Type="http://schemas.openxmlformats.org/officeDocument/2006/relationships/image" Target="../media/image660.jpeg"/><Relationship Id="rId898" Type="http://schemas.openxmlformats.org/officeDocument/2006/relationships/image" Target="../media/image898.jpeg"/><Relationship Id="rId106" Type="http://schemas.openxmlformats.org/officeDocument/2006/relationships/image" Target="../media/image106.jpeg"/><Relationship Id="rId313" Type="http://schemas.openxmlformats.org/officeDocument/2006/relationships/image" Target="../media/image313.jpeg"/><Relationship Id="rId495" Type="http://schemas.openxmlformats.org/officeDocument/2006/relationships/image" Target="../media/image495.jpeg"/><Relationship Id="rId716" Type="http://schemas.openxmlformats.org/officeDocument/2006/relationships/image" Target="../media/image716.jpeg"/><Relationship Id="rId758" Type="http://schemas.openxmlformats.org/officeDocument/2006/relationships/image" Target="../media/image758.jpeg"/><Relationship Id="rId923" Type="http://schemas.openxmlformats.org/officeDocument/2006/relationships/image" Target="../media/image923.jpeg"/><Relationship Id="rId10" Type="http://schemas.openxmlformats.org/officeDocument/2006/relationships/image" Target="../media/image10.jpeg"/><Relationship Id="rId52" Type="http://schemas.openxmlformats.org/officeDocument/2006/relationships/image" Target="../media/image52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355" Type="http://schemas.openxmlformats.org/officeDocument/2006/relationships/image" Target="../media/image355.jpeg"/><Relationship Id="rId397" Type="http://schemas.openxmlformats.org/officeDocument/2006/relationships/image" Target="../media/image397.jpeg"/><Relationship Id="rId520" Type="http://schemas.openxmlformats.org/officeDocument/2006/relationships/image" Target="../media/image520.jpeg"/><Relationship Id="rId562" Type="http://schemas.openxmlformats.org/officeDocument/2006/relationships/image" Target="../media/image562.jpeg"/><Relationship Id="rId618" Type="http://schemas.openxmlformats.org/officeDocument/2006/relationships/image" Target="../media/image618.jpeg"/><Relationship Id="rId825" Type="http://schemas.openxmlformats.org/officeDocument/2006/relationships/image" Target="../media/image825.jpeg"/><Relationship Id="rId215" Type="http://schemas.openxmlformats.org/officeDocument/2006/relationships/image" Target="../media/image215.jpeg"/><Relationship Id="rId257" Type="http://schemas.openxmlformats.org/officeDocument/2006/relationships/image" Target="../media/image257.jpeg"/><Relationship Id="rId422" Type="http://schemas.openxmlformats.org/officeDocument/2006/relationships/image" Target="../media/image422.jpeg"/><Relationship Id="rId464" Type="http://schemas.openxmlformats.org/officeDocument/2006/relationships/image" Target="../media/image464.jpeg"/><Relationship Id="rId867" Type="http://schemas.openxmlformats.org/officeDocument/2006/relationships/image" Target="../media/image867.jpeg"/><Relationship Id="rId299" Type="http://schemas.openxmlformats.org/officeDocument/2006/relationships/image" Target="../media/image299.jpeg"/><Relationship Id="rId727" Type="http://schemas.openxmlformats.org/officeDocument/2006/relationships/image" Target="../media/image727.jpeg"/><Relationship Id="rId934" Type="http://schemas.openxmlformats.org/officeDocument/2006/relationships/image" Target="../media/image934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66" Type="http://schemas.openxmlformats.org/officeDocument/2006/relationships/image" Target="../media/image366.jpeg"/><Relationship Id="rId573" Type="http://schemas.openxmlformats.org/officeDocument/2006/relationships/image" Target="../media/image573.jpeg"/><Relationship Id="rId780" Type="http://schemas.openxmlformats.org/officeDocument/2006/relationships/image" Target="../media/image780.jpeg"/><Relationship Id="rId226" Type="http://schemas.openxmlformats.org/officeDocument/2006/relationships/image" Target="../media/image226.jpeg"/><Relationship Id="rId433" Type="http://schemas.openxmlformats.org/officeDocument/2006/relationships/image" Target="../media/image433.jpeg"/><Relationship Id="rId878" Type="http://schemas.openxmlformats.org/officeDocument/2006/relationships/image" Target="../media/image878.jpeg"/><Relationship Id="rId640" Type="http://schemas.openxmlformats.org/officeDocument/2006/relationships/image" Target="../media/image640.jpeg"/><Relationship Id="rId738" Type="http://schemas.openxmlformats.org/officeDocument/2006/relationships/image" Target="../media/image738.jpeg"/><Relationship Id="rId945" Type="http://schemas.openxmlformats.org/officeDocument/2006/relationships/image" Target="../media/image945.jpeg"/><Relationship Id="rId74" Type="http://schemas.openxmlformats.org/officeDocument/2006/relationships/image" Target="../media/image74.jpeg"/><Relationship Id="rId377" Type="http://schemas.openxmlformats.org/officeDocument/2006/relationships/image" Target="../media/image377.jpeg"/><Relationship Id="rId500" Type="http://schemas.openxmlformats.org/officeDocument/2006/relationships/image" Target="../media/image500.jpeg"/><Relationship Id="rId584" Type="http://schemas.openxmlformats.org/officeDocument/2006/relationships/image" Target="../media/image584.jpeg"/><Relationship Id="rId805" Type="http://schemas.openxmlformats.org/officeDocument/2006/relationships/image" Target="../media/image805.jpeg"/><Relationship Id="rId5" Type="http://schemas.openxmlformats.org/officeDocument/2006/relationships/image" Target="../media/image5.jpeg"/><Relationship Id="rId237" Type="http://schemas.openxmlformats.org/officeDocument/2006/relationships/image" Target="../media/image237.jpeg"/><Relationship Id="rId791" Type="http://schemas.openxmlformats.org/officeDocument/2006/relationships/image" Target="../media/image791.jpeg"/><Relationship Id="rId889" Type="http://schemas.openxmlformats.org/officeDocument/2006/relationships/image" Target="../media/image889.jpeg"/><Relationship Id="rId444" Type="http://schemas.openxmlformats.org/officeDocument/2006/relationships/image" Target="../media/image444.jpeg"/><Relationship Id="rId651" Type="http://schemas.openxmlformats.org/officeDocument/2006/relationships/image" Target="../media/image651.jpeg"/><Relationship Id="rId749" Type="http://schemas.openxmlformats.org/officeDocument/2006/relationships/image" Target="../media/image74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88" Type="http://schemas.openxmlformats.org/officeDocument/2006/relationships/image" Target="../media/image388.jpeg"/><Relationship Id="rId511" Type="http://schemas.openxmlformats.org/officeDocument/2006/relationships/image" Target="../media/image511.jpeg"/><Relationship Id="rId609" Type="http://schemas.openxmlformats.org/officeDocument/2006/relationships/image" Target="../media/image60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595" Type="http://schemas.openxmlformats.org/officeDocument/2006/relationships/image" Target="../media/image595.jpeg"/><Relationship Id="rId816" Type="http://schemas.openxmlformats.org/officeDocument/2006/relationships/image" Target="../media/image816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662" Type="http://schemas.openxmlformats.org/officeDocument/2006/relationships/image" Target="../media/image662.jpe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522" Type="http://schemas.openxmlformats.org/officeDocument/2006/relationships/image" Target="../media/image522.jpeg"/><Relationship Id="rId96" Type="http://schemas.openxmlformats.org/officeDocument/2006/relationships/image" Target="../media/image96.jpeg"/><Relationship Id="rId161" Type="http://schemas.openxmlformats.org/officeDocument/2006/relationships/image" Target="../media/image161.jpeg"/><Relationship Id="rId399" Type="http://schemas.openxmlformats.org/officeDocument/2006/relationships/image" Target="../media/image399.jpeg"/><Relationship Id="rId827" Type="http://schemas.openxmlformats.org/officeDocument/2006/relationships/image" Target="../media/image827.jpeg"/><Relationship Id="rId259" Type="http://schemas.openxmlformats.org/officeDocument/2006/relationships/image" Target="../media/image259.jpeg"/><Relationship Id="rId466" Type="http://schemas.openxmlformats.org/officeDocument/2006/relationships/image" Target="../media/image466.jpeg"/><Relationship Id="rId673" Type="http://schemas.openxmlformats.org/officeDocument/2006/relationships/image" Target="../media/image673.jpeg"/><Relationship Id="rId880" Type="http://schemas.openxmlformats.org/officeDocument/2006/relationships/image" Target="../media/image880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326" Type="http://schemas.openxmlformats.org/officeDocument/2006/relationships/image" Target="../media/image326.jpeg"/><Relationship Id="rId533" Type="http://schemas.openxmlformats.org/officeDocument/2006/relationships/image" Target="../media/image533.jpeg"/><Relationship Id="rId740" Type="http://schemas.openxmlformats.org/officeDocument/2006/relationships/image" Target="../media/image740.jpeg"/><Relationship Id="rId838" Type="http://schemas.openxmlformats.org/officeDocument/2006/relationships/image" Target="../media/image838.jpeg"/><Relationship Id="rId172" Type="http://schemas.openxmlformats.org/officeDocument/2006/relationships/image" Target="../media/image172.jpeg"/><Relationship Id="rId477" Type="http://schemas.openxmlformats.org/officeDocument/2006/relationships/image" Target="../media/image477.jpeg"/><Relationship Id="rId600" Type="http://schemas.openxmlformats.org/officeDocument/2006/relationships/image" Target="../media/image600.jpeg"/><Relationship Id="rId684" Type="http://schemas.openxmlformats.org/officeDocument/2006/relationships/image" Target="../media/image684.jpeg"/><Relationship Id="rId337" Type="http://schemas.openxmlformats.org/officeDocument/2006/relationships/image" Target="../media/image337.jpeg"/><Relationship Id="rId891" Type="http://schemas.openxmlformats.org/officeDocument/2006/relationships/image" Target="../media/image891.jpeg"/><Relationship Id="rId905" Type="http://schemas.openxmlformats.org/officeDocument/2006/relationships/image" Target="../media/image905.jpeg"/><Relationship Id="rId34" Type="http://schemas.openxmlformats.org/officeDocument/2006/relationships/image" Target="../media/image34.jpeg"/><Relationship Id="rId544" Type="http://schemas.openxmlformats.org/officeDocument/2006/relationships/image" Target="../media/image544.jpeg"/><Relationship Id="rId751" Type="http://schemas.openxmlformats.org/officeDocument/2006/relationships/image" Target="../media/image751.jpeg"/><Relationship Id="rId849" Type="http://schemas.openxmlformats.org/officeDocument/2006/relationships/image" Target="../media/image849.jpeg"/><Relationship Id="rId183" Type="http://schemas.openxmlformats.org/officeDocument/2006/relationships/image" Target="../media/image183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611" Type="http://schemas.openxmlformats.org/officeDocument/2006/relationships/image" Target="../media/image611.jpeg"/><Relationship Id="rId250" Type="http://schemas.openxmlformats.org/officeDocument/2006/relationships/image" Target="../media/image250.jpeg"/><Relationship Id="rId488" Type="http://schemas.openxmlformats.org/officeDocument/2006/relationships/image" Target="../media/image488.jpeg"/><Relationship Id="rId695" Type="http://schemas.openxmlformats.org/officeDocument/2006/relationships/image" Target="../media/image695.jpeg"/><Relationship Id="rId709" Type="http://schemas.openxmlformats.org/officeDocument/2006/relationships/image" Target="../media/image709.jpeg"/><Relationship Id="rId916" Type="http://schemas.openxmlformats.org/officeDocument/2006/relationships/image" Target="../media/image916.jpeg"/><Relationship Id="rId45" Type="http://schemas.openxmlformats.org/officeDocument/2006/relationships/image" Target="../media/image45.jpeg"/><Relationship Id="rId110" Type="http://schemas.openxmlformats.org/officeDocument/2006/relationships/image" Target="../media/image110.jpeg"/><Relationship Id="rId348" Type="http://schemas.openxmlformats.org/officeDocument/2006/relationships/image" Target="../media/image348.jpeg"/><Relationship Id="rId555" Type="http://schemas.openxmlformats.org/officeDocument/2006/relationships/image" Target="../media/image555.jpeg"/><Relationship Id="rId762" Type="http://schemas.openxmlformats.org/officeDocument/2006/relationships/image" Target="../media/image762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415" Type="http://schemas.openxmlformats.org/officeDocument/2006/relationships/image" Target="../media/image415.jpeg"/><Relationship Id="rId622" Type="http://schemas.openxmlformats.org/officeDocument/2006/relationships/image" Target="../media/image622.jpeg"/><Relationship Id="rId261" Type="http://schemas.openxmlformats.org/officeDocument/2006/relationships/image" Target="../media/image261.jpeg"/><Relationship Id="rId499" Type="http://schemas.openxmlformats.org/officeDocument/2006/relationships/image" Target="../media/image499.jpeg"/><Relationship Id="rId927" Type="http://schemas.openxmlformats.org/officeDocument/2006/relationships/image" Target="../media/image927.jpeg"/><Relationship Id="rId56" Type="http://schemas.openxmlformats.org/officeDocument/2006/relationships/image" Target="../media/image56.jpeg"/><Relationship Id="rId359" Type="http://schemas.openxmlformats.org/officeDocument/2006/relationships/image" Target="../media/image359.jpeg"/><Relationship Id="rId566" Type="http://schemas.openxmlformats.org/officeDocument/2006/relationships/image" Target="../media/image566.jpeg"/><Relationship Id="rId773" Type="http://schemas.openxmlformats.org/officeDocument/2006/relationships/image" Target="../media/image773.jpeg"/><Relationship Id="rId121" Type="http://schemas.openxmlformats.org/officeDocument/2006/relationships/image" Target="../media/image121.jpeg"/><Relationship Id="rId219" Type="http://schemas.openxmlformats.org/officeDocument/2006/relationships/image" Target="../media/image219.jpeg"/><Relationship Id="rId426" Type="http://schemas.openxmlformats.org/officeDocument/2006/relationships/image" Target="../media/image426.jpeg"/><Relationship Id="rId633" Type="http://schemas.openxmlformats.org/officeDocument/2006/relationships/image" Target="../media/image633.jpeg"/><Relationship Id="rId840" Type="http://schemas.openxmlformats.org/officeDocument/2006/relationships/image" Target="../media/image840.jpeg"/><Relationship Id="rId938" Type="http://schemas.openxmlformats.org/officeDocument/2006/relationships/image" Target="../media/image938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577" Type="http://schemas.openxmlformats.org/officeDocument/2006/relationships/image" Target="../media/image577.jpeg"/><Relationship Id="rId700" Type="http://schemas.openxmlformats.org/officeDocument/2006/relationships/image" Target="../media/image700.jpeg"/><Relationship Id="rId132" Type="http://schemas.openxmlformats.org/officeDocument/2006/relationships/image" Target="../media/image132.jpeg"/><Relationship Id="rId784" Type="http://schemas.openxmlformats.org/officeDocument/2006/relationships/image" Target="../media/image784.jpeg"/><Relationship Id="rId437" Type="http://schemas.openxmlformats.org/officeDocument/2006/relationships/image" Target="../media/image437.jpeg"/><Relationship Id="rId644" Type="http://schemas.openxmlformats.org/officeDocument/2006/relationships/image" Target="../media/image644.jpeg"/><Relationship Id="rId851" Type="http://schemas.openxmlformats.org/officeDocument/2006/relationships/image" Target="../media/image851.jpeg"/><Relationship Id="rId283" Type="http://schemas.openxmlformats.org/officeDocument/2006/relationships/image" Target="../media/image283.jpeg"/><Relationship Id="rId490" Type="http://schemas.openxmlformats.org/officeDocument/2006/relationships/image" Target="../media/image490.jpeg"/><Relationship Id="rId504" Type="http://schemas.openxmlformats.org/officeDocument/2006/relationships/image" Target="../media/image504.jpeg"/><Relationship Id="rId711" Type="http://schemas.openxmlformats.org/officeDocument/2006/relationships/image" Target="../media/image711.jpeg"/><Relationship Id="rId949" Type="http://schemas.openxmlformats.org/officeDocument/2006/relationships/image" Target="../media/image949.jpeg"/><Relationship Id="rId78" Type="http://schemas.openxmlformats.org/officeDocument/2006/relationships/image" Target="../media/image78.jpeg"/><Relationship Id="rId143" Type="http://schemas.openxmlformats.org/officeDocument/2006/relationships/image" Target="../media/image143.jpeg"/><Relationship Id="rId350" Type="http://schemas.openxmlformats.org/officeDocument/2006/relationships/image" Target="../media/image350.jpeg"/><Relationship Id="rId588" Type="http://schemas.openxmlformats.org/officeDocument/2006/relationships/image" Target="../media/image588.jpeg"/><Relationship Id="rId795" Type="http://schemas.openxmlformats.org/officeDocument/2006/relationships/image" Target="../media/image795.jpeg"/><Relationship Id="rId809" Type="http://schemas.openxmlformats.org/officeDocument/2006/relationships/image" Target="../media/image809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448" Type="http://schemas.openxmlformats.org/officeDocument/2006/relationships/image" Target="../media/image448.jpeg"/><Relationship Id="rId655" Type="http://schemas.openxmlformats.org/officeDocument/2006/relationships/image" Target="../media/image655.jpeg"/><Relationship Id="rId862" Type="http://schemas.openxmlformats.org/officeDocument/2006/relationships/image" Target="../media/image86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25399</xdr:colOff>
      <xdr:row>32</xdr:row>
      <xdr:rowOff>22416</xdr:rowOff>
    </xdr:from>
    <xdr:to>
      <xdr:col>13</xdr:col>
      <xdr:colOff>704849</xdr:colOff>
      <xdr:row>32</xdr:row>
      <xdr:rowOff>1063999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F8D07FB5-719F-7F52-9602-37B4996743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892365"/>
          <a:ext cx="723900" cy="104158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33</xdr:row>
      <xdr:rowOff>22417</xdr:rowOff>
    </xdr:from>
    <xdr:to>
      <xdr:col>13</xdr:col>
      <xdr:colOff>704849</xdr:colOff>
      <xdr:row>33</xdr:row>
      <xdr:rowOff>1064000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6455E20C-06CE-65A2-7CDA-0591B3785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978781"/>
          <a:ext cx="723900" cy="104158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34</xdr:row>
      <xdr:rowOff>22417</xdr:rowOff>
    </xdr:from>
    <xdr:to>
      <xdr:col>13</xdr:col>
      <xdr:colOff>704849</xdr:colOff>
      <xdr:row>34</xdr:row>
      <xdr:rowOff>1064000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67EEF5FD-570B-1C4E-C5B3-18BF2F1F24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065197"/>
          <a:ext cx="723900" cy="104158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35</xdr:row>
      <xdr:rowOff>22832</xdr:rowOff>
    </xdr:from>
    <xdr:to>
      <xdr:col>13</xdr:col>
      <xdr:colOff>704849</xdr:colOff>
      <xdr:row>35</xdr:row>
      <xdr:rowOff>1063583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15DA055E-8911-790C-9BD3-AF3FCDDE00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152028"/>
          <a:ext cx="723900" cy="104075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36</xdr:row>
      <xdr:rowOff>22832</xdr:rowOff>
    </xdr:from>
    <xdr:to>
      <xdr:col>13</xdr:col>
      <xdr:colOff>704849</xdr:colOff>
      <xdr:row>36</xdr:row>
      <xdr:rowOff>1063583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798D5A81-DFB3-265B-9296-B09B2D640F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238444"/>
          <a:ext cx="723900" cy="104075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37</xdr:row>
      <xdr:rowOff>22869</xdr:rowOff>
    </xdr:from>
    <xdr:to>
      <xdr:col>13</xdr:col>
      <xdr:colOff>704849</xdr:colOff>
      <xdr:row>37</xdr:row>
      <xdr:rowOff>927744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F21977D1-8643-48E3-1EFD-BE2260D4CC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324897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38</xdr:row>
      <xdr:rowOff>22416</xdr:rowOff>
    </xdr:from>
    <xdr:to>
      <xdr:col>13</xdr:col>
      <xdr:colOff>704849</xdr:colOff>
      <xdr:row>38</xdr:row>
      <xdr:rowOff>1063999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40F541D9-F1BB-4172-1FC4-050B3AFD12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275058"/>
          <a:ext cx="723900" cy="104158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39</xdr:row>
      <xdr:rowOff>22417</xdr:rowOff>
    </xdr:from>
    <xdr:to>
      <xdr:col>13</xdr:col>
      <xdr:colOff>704849</xdr:colOff>
      <xdr:row>39</xdr:row>
      <xdr:rowOff>1064000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B9025B12-B250-C9FD-A15D-E8AF46742A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361474"/>
          <a:ext cx="723900" cy="104158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40</xdr:row>
      <xdr:rowOff>22417</xdr:rowOff>
    </xdr:from>
    <xdr:to>
      <xdr:col>13</xdr:col>
      <xdr:colOff>704849</xdr:colOff>
      <xdr:row>40</xdr:row>
      <xdr:rowOff>1064000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C49A0909-D79B-9ABE-3373-4718D62F9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447890"/>
          <a:ext cx="723900" cy="104158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41</xdr:row>
      <xdr:rowOff>22416</xdr:rowOff>
    </xdr:from>
    <xdr:to>
      <xdr:col>13</xdr:col>
      <xdr:colOff>704849</xdr:colOff>
      <xdr:row>41</xdr:row>
      <xdr:rowOff>1063999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450DCB71-BC97-93F8-EC93-87D58A2A0F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2534305"/>
          <a:ext cx="723900" cy="104158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42</xdr:row>
      <xdr:rowOff>22417</xdr:rowOff>
    </xdr:from>
    <xdr:to>
      <xdr:col>13</xdr:col>
      <xdr:colOff>704849</xdr:colOff>
      <xdr:row>42</xdr:row>
      <xdr:rowOff>1064000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ECCDBC84-B9C9-6B98-5ABE-B872969943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3620722"/>
          <a:ext cx="723900" cy="104158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43</xdr:row>
      <xdr:rowOff>22822</xdr:rowOff>
    </xdr:from>
    <xdr:to>
      <xdr:col>13</xdr:col>
      <xdr:colOff>704849</xdr:colOff>
      <xdr:row>43</xdr:row>
      <xdr:rowOff>746722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2B046601-B9BE-413A-83D8-F04F9DCCCD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470754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44</xdr:row>
      <xdr:rowOff>22823</xdr:rowOff>
    </xdr:from>
    <xdr:to>
      <xdr:col>13</xdr:col>
      <xdr:colOff>704849</xdr:colOff>
      <xdr:row>44</xdr:row>
      <xdr:rowOff>746723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2AC67642-8A91-816A-A0CC-08EF879587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547708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45</xdr:row>
      <xdr:rowOff>22822</xdr:rowOff>
    </xdr:from>
    <xdr:to>
      <xdr:col>13</xdr:col>
      <xdr:colOff>704849</xdr:colOff>
      <xdr:row>45</xdr:row>
      <xdr:rowOff>746722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4F5EDD8E-CAA0-44C9-F31C-46972F9533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624663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46</xdr:row>
      <xdr:rowOff>22823</xdr:rowOff>
    </xdr:from>
    <xdr:to>
      <xdr:col>13</xdr:col>
      <xdr:colOff>704849</xdr:colOff>
      <xdr:row>46</xdr:row>
      <xdr:rowOff>746723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FE0F0874-83D1-4F2D-6B0A-2C29A1618F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701617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47</xdr:row>
      <xdr:rowOff>22400</xdr:rowOff>
    </xdr:from>
    <xdr:to>
      <xdr:col>13</xdr:col>
      <xdr:colOff>704849</xdr:colOff>
      <xdr:row>47</xdr:row>
      <xdr:rowOff>1000643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744EF88E-6299-B927-E09A-AAFB2B28ED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7785299"/>
          <a:ext cx="723900" cy="97824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48</xdr:row>
      <xdr:rowOff>22916</xdr:rowOff>
    </xdr:from>
    <xdr:to>
      <xdr:col>13</xdr:col>
      <xdr:colOff>704849</xdr:colOff>
      <xdr:row>48</xdr:row>
      <xdr:rowOff>1108766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019A417F-DC05-E1EC-B45C-643F8FAB13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8808857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49</xdr:row>
      <xdr:rowOff>22416</xdr:rowOff>
    </xdr:from>
    <xdr:to>
      <xdr:col>13</xdr:col>
      <xdr:colOff>704849</xdr:colOff>
      <xdr:row>49</xdr:row>
      <xdr:rowOff>1063999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66DACAB0-7766-901A-7016-93642DFF56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9940040"/>
          <a:ext cx="723900" cy="104158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50</xdr:row>
      <xdr:rowOff>22416</xdr:rowOff>
    </xdr:from>
    <xdr:to>
      <xdr:col>13</xdr:col>
      <xdr:colOff>704849</xdr:colOff>
      <xdr:row>50</xdr:row>
      <xdr:rowOff>1063999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74FAF299-B5E5-90CD-CFEC-A5533AB3CA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1026456"/>
          <a:ext cx="723900" cy="104158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51</xdr:row>
      <xdr:rowOff>22918</xdr:rowOff>
    </xdr:from>
    <xdr:to>
      <xdr:col>13</xdr:col>
      <xdr:colOff>704849</xdr:colOff>
      <xdr:row>51</xdr:row>
      <xdr:rowOff>1108768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2C8AF349-9928-9DE6-1A8C-F31005815F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2113373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52</xdr:row>
      <xdr:rowOff>22917</xdr:rowOff>
    </xdr:from>
    <xdr:to>
      <xdr:col>13</xdr:col>
      <xdr:colOff>704849</xdr:colOff>
      <xdr:row>52</xdr:row>
      <xdr:rowOff>1108767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xmlns="" id="{E2DE29CD-5398-615B-498C-2BD4225240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3245056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53</xdr:row>
      <xdr:rowOff>22416</xdr:rowOff>
    </xdr:from>
    <xdr:to>
      <xdr:col>13</xdr:col>
      <xdr:colOff>704849</xdr:colOff>
      <xdr:row>53</xdr:row>
      <xdr:rowOff>1063999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6B60AF8A-BFF6-6B75-7D26-D6242B5407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4376238"/>
          <a:ext cx="723900" cy="104158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55</xdr:row>
      <xdr:rowOff>23424</xdr:rowOff>
    </xdr:from>
    <xdr:to>
      <xdr:col>13</xdr:col>
      <xdr:colOff>704849</xdr:colOff>
      <xdr:row>55</xdr:row>
      <xdr:rowOff>746120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C73AA0F0-B0C4-5691-C9A9-85FA14B268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5717159"/>
          <a:ext cx="723900" cy="72269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56</xdr:row>
      <xdr:rowOff>22822</xdr:rowOff>
    </xdr:from>
    <xdr:to>
      <xdr:col>13</xdr:col>
      <xdr:colOff>704849</xdr:colOff>
      <xdr:row>56</xdr:row>
      <xdr:rowOff>746722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36212799-4B04-9AB3-0C99-3657944724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648610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57</xdr:row>
      <xdr:rowOff>22917</xdr:rowOff>
    </xdr:from>
    <xdr:to>
      <xdr:col>13</xdr:col>
      <xdr:colOff>704849</xdr:colOff>
      <xdr:row>57</xdr:row>
      <xdr:rowOff>1108767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DE7D39A5-29F4-6CB3-5D64-063493D1D6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7255741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58</xdr:row>
      <xdr:rowOff>22821</xdr:rowOff>
    </xdr:from>
    <xdr:to>
      <xdr:col>13</xdr:col>
      <xdr:colOff>704849</xdr:colOff>
      <xdr:row>58</xdr:row>
      <xdr:rowOff>746721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712DC76A-386E-28C0-8BBB-B89D71C79C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838732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59</xdr:row>
      <xdr:rowOff>23968</xdr:rowOff>
    </xdr:from>
    <xdr:to>
      <xdr:col>13</xdr:col>
      <xdr:colOff>704849</xdr:colOff>
      <xdr:row>59</xdr:row>
      <xdr:rowOff>818008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xmlns="" id="{9042DBE9-6EA9-D6B7-A313-EA450596CB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9158019"/>
          <a:ext cx="723900" cy="79404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60</xdr:row>
      <xdr:rowOff>22821</xdr:rowOff>
    </xdr:from>
    <xdr:to>
      <xdr:col>13</xdr:col>
      <xdr:colOff>704849</xdr:colOff>
      <xdr:row>60</xdr:row>
      <xdr:rowOff>746721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908DD475-23D3-00E4-2C33-1B27643855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999884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61</xdr:row>
      <xdr:rowOff>22917</xdr:rowOff>
    </xdr:from>
    <xdr:to>
      <xdr:col>13</xdr:col>
      <xdr:colOff>704849</xdr:colOff>
      <xdr:row>61</xdr:row>
      <xdr:rowOff>1108767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990116B9-4A4C-BFB2-FE3E-9C1F01867E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0768485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62</xdr:row>
      <xdr:rowOff>24396</xdr:rowOff>
    </xdr:from>
    <xdr:to>
      <xdr:col>13</xdr:col>
      <xdr:colOff>704849</xdr:colOff>
      <xdr:row>62</xdr:row>
      <xdr:rowOff>989596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05F1EA4D-F49F-4800-21DF-52C16C694B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1901647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63</xdr:row>
      <xdr:rowOff>25089</xdr:rowOff>
    </xdr:from>
    <xdr:to>
      <xdr:col>13</xdr:col>
      <xdr:colOff>704849</xdr:colOff>
      <xdr:row>63</xdr:row>
      <xdr:rowOff>871206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xmlns="" id="{6CC6455E-7CDB-323D-E22F-F3A820D1AD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2916329"/>
          <a:ext cx="723900" cy="84611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64</xdr:row>
      <xdr:rowOff>22822</xdr:rowOff>
    </xdr:from>
    <xdr:to>
      <xdr:col>13</xdr:col>
      <xdr:colOff>704849</xdr:colOff>
      <xdr:row>64</xdr:row>
      <xdr:rowOff>746722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F921D9A1-330B-4300-D718-929FE74189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381035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65</xdr:row>
      <xdr:rowOff>22871</xdr:rowOff>
    </xdr:from>
    <xdr:to>
      <xdr:col>13</xdr:col>
      <xdr:colOff>704849</xdr:colOff>
      <xdr:row>65</xdr:row>
      <xdr:rowOff>927746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xmlns="" id="{DB337DA6-09FD-3A8A-53D6-94E8C29A0B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4579948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66</xdr:row>
      <xdr:rowOff>23802</xdr:rowOff>
    </xdr:from>
    <xdr:to>
      <xdr:col>13</xdr:col>
      <xdr:colOff>704849</xdr:colOff>
      <xdr:row>66</xdr:row>
      <xdr:rowOff>763848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xmlns="" id="{40DA911D-C3A6-B512-FA06-1B335902D2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5531493"/>
          <a:ext cx="723900" cy="74004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67</xdr:row>
      <xdr:rowOff>22822</xdr:rowOff>
    </xdr:from>
    <xdr:to>
      <xdr:col>13</xdr:col>
      <xdr:colOff>704849</xdr:colOff>
      <xdr:row>67</xdr:row>
      <xdr:rowOff>746722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xmlns="" id="{A8CA1A4A-EF3F-3C5F-9A2A-E4E5E433A1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631816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68</xdr:row>
      <xdr:rowOff>23426</xdr:rowOff>
    </xdr:from>
    <xdr:to>
      <xdr:col>13</xdr:col>
      <xdr:colOff>704849</xdr:colOff>
      <xdr:row>68</xdr:row>
      <xdr:rowOff>746122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xmlns="" id="{CCD6E1AC-DEF6-6D33-EF7D-3AA39A6E97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7088313"/>
          <a:ext cx="723900" cy="72269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69</xdr:row>
      <xdr:rowOff>25846</xdr:rowOff>
    </xdr:from>
    <xdr:to>
      <xdr:col>13</xdr:col>
      <xdr:colOff>704849</xdr:colOff>
      <xdr:row>69</xdr:row>
      <xdr:rowOff>779909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xmlns="" id="{30999A30-C697-9DC6-8781-DB9C0FD954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7860278"/>
          <a:ext cx="723900" cy="75406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70</xdr:row>
      <xdr:rowOff>25087</xdr:rowOff>
    </xdr:from>
    <xdr:to>
      <xdr:col>13</xdr:col>
      <xdr:colOff>704849</xdr:colOff>
      <xdr:row>70</xdr:row>
      <xdr:rowOff>871204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65E29379-4C22-DA1A-8659-FD0912A3BB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8665277"/>
          <a:ext cx="723900" cy="84611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71</xdr:row>
      <xdr:rowOff>24491</xdr:rowOff>
    </xdr:from>
    <xdr:to>
      <xdr:col>13</xdr:col>
      <xdr:colOff>704849</xdr:colOff>
      <xdr:row>71</xdr:row>
      <xdr:rowOff>563983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xmlns="" id="{30FF7B8A-D24B-9E3E-905D-3090DD88BA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9560974"/>
          <a:ext cx="723900" cy="53949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72</xdr:row>
      <xdr:rowOff>21460</xdr:rowOff>
    </xdr:from>
    <xdr:to>
      <xdr:col>13</xdr:col>
      <xdr:colOff>704849</xdr:colOff>
      <xdr:row>72</xdr:row>
      <xdr:rowOff>856729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5147DD56-246E-5A2A-7F28-0E62AE3B63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0146418"/>
          <a:ext cx="723900" cy="83526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73</xdr:row>
      <xdr:rowOff>23724</xdr:rowOff>
    </xdr:from>
    <xdr:to>
      <xdr:col>13</xdr:col>
      <xdr:colOff>704849</xdr:colOff>
      <xdr:row>73</xdr:row>
      <xdr:rowOff>818248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EDF65FEF-ED5C-DFBD-CC47-4434E3E79F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1026869"/>
          <a:ext cx="723900" cy="7945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74</xdr:row>
      <xdr:rowOff>22824</xdr:rowOff>
    </xdr:from>
    <xdr:to>
      <xdr:col>13</xdr:col>
      <xdr:colOff>704849</xdr:colOff>
      <xdr:row>74</xdr:row>
      <xdr:rowOff>746724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xmlns="" id="{EC5922E9-18E0-EA7C-1320-C45FD8FFDD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186794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75</xdr:row>
      <xdr:rowOff>22823</xdr:rowOff>
    </xdr:from>
    <xdr:to>
      <xdr:col>13</xdr:col>
      <xdr:colOff>704849</xdr:colOff>
      <xdr:row>75</xdr:row>
      <xdr:rowOff>746723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C9C01295-C337-34ED-7132-1227C4EAE5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263748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76</xdr:row>
      <xdr:rowOff>22822</xdr:rowOff>
    </xdr:from>
    <xdr:to>
      <xdr:col>13</xdr:col>
      <xdr:colOff>704849</xdr:colOff>
      <xdr:row>76</xdr:row>
      <xdr:rowOff>746722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F70D145C-8E7F-FF5A-C8BC-0201D126A5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340702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77</xdr:row>
      <xdr:rowOff>22822</xdr:rowOff>
    </xdr:from>
    <xdr:to>
      <xdr:col>13</xdr:col>
      <xdr:colOff>704849</xdr:colOff>
      <xdr:row>77</xdr:row>
      <xdr:rowOff>746722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49C427D5-067E-C6F1-778B-C22BB44AE3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417657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78</xdr:row>
      <xdr:rowOff>22824</xdr:rowOff>
    </xdr:from>
    <xdr:to>
      <xdr:col>13</xdr:col>
      <xdr:colOff>704849</xdr:colOff>
      <xdr:row>78</xdr:row>
      <xdr:rowOff>746724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70C2A70B-78CA-0BB1-C28C-56C0299C07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494611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79</xdr:row>
      <xdr:rowOff>23120</xdr:rowOff>
    </xdr:from>
    <xdr:to>
      <xdr:col>13</xdr:col>
      <xdr:colOff>704849</xdr:colOff>
      <xdr:row>79</xdr:row>
      <xdr:rowOff>737368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B047885A-45AA-8036-29FD-76729D6FF5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5715960"/>
          <a:ext cx="723900" cy="71424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80</xdr:row>
      <xdr:rowOff>22914</xdr:rowOff>
    </xdr:from>
    <xdr:to>
      <xdr:col>13</xdr:col>
      <xdr:colOff>704849</xdr:colOff>
      <xdr:row>80</xdr:row>
      <xdr:rowOff>719467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xmlns="" id="{709F46AC-A4D6-7F8B-3762-CAD9933592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6476245"/>
          <a:ext cx="723900" cy="69655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81</xdr:row>
      <xdr:rowOff>24395</xdr:rowOff>
    </xdr:from>
    <xdr:to>
      <xdr:col>13</xdr:col>
      <xdr:colOff>704849</xdr:colOff>
      <xdr:row>81</xdr:row>
      <xdr:rowOff>989595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21F74F43-C5BA-DAF3-88C3-F07CF40BAD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7220110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82</xdr:row>
      <xdr:rowOff>22823</xdr:rowOff>
    </xdr:from>
    <xdr:to>
      <xdr:col>13</xdr:col>
      <xdr:colOff>704849</xdr:colOff>
      <xdr:row>82</xdr:row>
      <xdr:rowOff>746723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xmlns="" id="{D1BC2013-FD13-0071-869A-D5D1564339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823252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83</xdr:row>
      <xdr:rowOff>22821</xdr:rowOff>
    </xdr:from>
    <xdr:to>
      <xdr:col>13</xdr:col>
      <xdr:colOff>704849</xdr:colOff>
      <xdr:row>83</xdr:row>
      <xdr:rowOff>746721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xmlns="" id="{484BBAD3-6654-9480-0E2B-32B4227273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900206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84</xdr:row>
      <xdr:rowOff>21767</xdr:rowOff>
    </xdr:from>
    <xdr:to>
      <xdr:col>13</xdr:col>
      <xdr:colOff>704849</xdr:colOff>
      <xdr:row>84</xdr:row>
      <xdr:rowOff>874529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xmlns="" id="{DEE44E3B-16E3-0070-4F67-03B79DE645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9770559"/>
          <a:ext cx="723900" cy="85276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85</xdr:row>
      <xdr:rowOff>22973</xdr:rowOff>
    </xdr:from>
    <xdr:to>
      <xdr:col>13</xdr:col>
      <xdr:colOff>704849</xdr:colOff>
      <xdr:row>85</xdr:row>
      <xdr:rowOff>1036282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xmlns="" id="{F49B763E-6B74-B4E1-8376-84F6113C97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0668058"/>
          <a:ext cx="723900" cy="101330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86</xdr:row>
      <xdr:rowOff>22821</xdr:rowOff>
    </xdr:from>
    <xdr:to>
      <xdr:col>13</xdr:col>
      <xdr:colOff>704849</xdr:colOff>
      <xdr:row>86</xdr:row>
      <xdr:rowOff>746721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xmlns="" id="{7C137C6D-ECE8-A582-20BB-F6A9C4615A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172716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87</xdr:row>
      <xdr:rowOff>22824</xdr:rowOff>
    </xdr:from>
    <xdr:to>
      <xdr:col>13</xdr:col>
      <xdr:colOff>704849</xdr:colOff>
      <xdr:row>87</xdr:row>
      <xdr:rowOff>746724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xmlns="" id="{19025B59-4B7B-756E-D92B-09344B5FBD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249670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88</xdr:row>
      <xdr:rowOff>21455</xdr:rowOff>
    </xdr:from>
    <xdr:to>
      <xdr:col>13</xdr:col>
      <xdr:colOff>704849</xdr:colOff>
      <xdr:row>88</xdr:row>
      <xdr:rowOff>856724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xmlns="" id="{406CC6A3-AD3F-C040-E170-21BCC197CA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3264885"/>
          <a:ext cx="723900" cy="83526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89</xdr:row>
      <xdr:rowOff>22825</xdr:rowOff>
    </xdr:from>
    <xdr:to>
      <xdr:col>13</xdr:col>
      <xdr:colOff>704849</xdr:colOff>
      <xdr:row>89</xdr:row>
      <xdr:rowOff>746725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xmlns="" id="{7EAECB36-4750-7910-D616-C9E85E566B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414444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90</xdr:row>
      <xdr:rowOff>22821</xdr:rowOff>
    </xdr:from>
    <xdr:to>
      <xdr:col>13</xdr:col>
      <xdr:colOff>704849</xdr:colOff>
      <xdr:row>90</xdr:row>
      <xdr:rowOff>746721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xmlns="" id="{0B3B7601-01C1-07D2-2FF6-886441A71D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491398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91</xdr:row>
      <xdr:rowOff>22823</xdr:rowOff>
    </xdr:from>
    <xdr:to>
      <xdr:col>13</xdr:col>
      <xdr:colOff>704849</xdr:colOff>
      <xdr:row>91</xdr:row>
      <xdr:rowOff>746723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xmlns="" id="{AF399CAC-54C4-93C6-E531-31D00CAAE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568352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92</xdr:row>
      <xdr:rowOff>25634</xdr:rowOff>
    </xdr:from>
    <xdr:to>
      <xdr:col>13</xdr:col>
      <xdr:colOff>704849</xdr:colOff>
      <xdr:row>92</xdr:row>
      <xdr:rowOff>771069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xmlns="" id="{88AE6DBD-A56A-7B9B-ADAC-3A78FE7105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6455884"/>
          <a:ext cx="723900" cy="74543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94</xdr:row>
      <xdr:rowOff>23807</xdr:rowOff>
    </xdr:from>
    <xdr:to>
      <xdr:col>13</xdr:col>
      <xdr:colOff>704849</xdr:colOff>
      <xdr:row>94</xdr:row>
      <xdr:rowOff>990178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xmlns="" id="{3135F844-565D-10D5-E8C4-F5C3E7B3F0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7658167"/>
          <a:ext cx="723900" cy="96637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95</xdr:row>
      <xdr:rowOff>22823</xdr:rowOff>
    </xdr:from>
    <xdr:to>
      <xdr:col>13</xdr:col>
      <xdr:colOff>704849</xdr:colOff>
      <xdr:row>95</xdr:row>
      <xdr:rowOff>746723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xmlns="" id="{C6AC12DA-4CDE-2EAE-1284-D4F2CBA01F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867117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96</xdr:row>
      <xdr:rowOff>22274</xdr:rowOff>
    </xdr:from>
    <xdr:to>
      <xdr:col>13</xdr:col>
      <xdr:colOff>704849</xdr:colOff>
      <xdr:row>96</xdr:row>
      <xdr:rowOff>801592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xmlns="" id="{16E2D61E-6575-1BE0-E032-4C46966D5F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9440167"/>
          <a:ext cx="723900" cy="77931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97</xdr:row>
      <xdr:rowOff>22836</xdr:rowOff>
    </xdr:from>
    <xdr:to>
      <xdr:col>13</xdr:col>
      <xdr:colOff>704849</xdr:colOff>
      <xdr:row>97</xdr:row>
      <xdr:rowOff>1054522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xmlns="" id="{19F84F8B-8B30-CE09-0B95-F8323A21D3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0264594"/>
          <a:ext cx="723900" cy="103168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98</xdr:row>
      <xdr:rowOff>25327</xdr:rowOff>
    </xdr:from>
    <xdr:to>
      <xdr:col>13</xdr:col>
      <xdr:colOff>704849</xdr:colOff>
      <xdr:row>98</xdr:row>
      <xdr:rowOff>762329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xmlns="" id="{9D21039E-0AEC-605A-0789-A5448C4DE7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1344448"/>
          <a:ext cx="723900" cy="73700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99</xdr:row>
      <xdr:rowOff>23079</xdr:rowOff>
    </xdr:from>
    <xdr:to>
      <xdr:col>13</xdr:col>
      <xdr:colOff>704849</xdr:colOff>
      <xdr:row>99</xdr:row>
      <xdr:rowOff>972802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xmlns="" id="{14CBBE31-2BC8-DF1E-837D-76175C7CF5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2129851"/>
          <a:ext cx="723900" cy="94972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100</xdr:row>
      <xdr:rowOff>22926</xdr:rowOff>
    </xdr:from>
    <xdr:to>
      <xdr:col>13</xdr:col>
      <xdr:colOff>704849</xdr:colOff>
      <xdr:row>100</xdr:row>
      <xdr:rowOff>511223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xmlns="" id="{04284E45-054D-03A3-F7BD-3B192EBEBD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3125579"/>
          <a:ext cx="723900" cy="48829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101</xdr:row>
      <xdr:rowOff>22823</xdr:rowOff>
    </xdr:from>
    <xdr:to>
      <xdr:col>13</xdr:col>
      <xdr:colOff>704849</xdr:colOff>
      <xdr:row>101</xdr:row>
      <xdr:rowOff>746723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xmlns="" id="{CD287C68-B034-F99C-5C3F-3C1847651E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365963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102</xdr:row>
      <xdr:rowOff>22825</xdr:rowOff>
    </xdr:from>
    <xdr:to>
      <xdr:col>13</xdr:col>
      <xdr:colOff>704849</xdr:colOff>
      <xdr:row>102</xdr:row>
      <xdr:rowOff>746725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xmlns="" id="{D6946384-B3ED-DAB1-B17C-77A06FF0DB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442917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103</xdr:row>
      <xdr:rowOff>23348</xdr:rowOff>
    </xdr:from>
    <xdr:to>
      <xdr:col>13</xdr:col>
      <xdr:colOff>704849</xdr:colOff>
      <xdr:row>103</xdr:row>
      <xdr:rowOff>963478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xmlns="" id="{49B55846-DFA9-56E0-3E2D-384F7F1915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5199245"/>
          <a:ext cx="723900" cy="9401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104</xdr:row>
      <xdr:rowOff>22804</xdr:rowOff>
    </xdr:from>
    <xdr:to>
      <xdr:col>13</xdr:col>
      <xdr:colOff>704849</xdr:colOff>
      <xdr:row>104</xdr:row>
      <xdr:rowOff>764843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xmlns="" id="{5711C942-09EE-6A5B-E873-C0C79F3A8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6185529"/>
          <a:ext cx="723900" cy="74203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105</xdr:row>
      <xdr:rowOff>22993</xdr:rowOff>
    </xdr:from>
    <xdr:to>
      <xdr:col>13</xdr:col>
      <xdr:colOff>704849</xdr:colOff>
      <xdr:row>105</xdr:row>
      <xdr:rowOff>1117738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xmlns="" id="{0E076F3E-59E6-2BC8-81DB-3964066369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6973369"/>
          <a:ext cx="723900" cy="109474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106</xdr:row>
      <xdr:rowOff>22819</xdr:rowOff>
    </xdr:from>
    <xdr:to>
      <xdr:col>13</xdr:col>
      <xdr:colOff>704849</xdr:colOff>
      <xdr:row>106</xdr:row>
      <xdr:rowOff>746719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xmlns="" id="{464394D6-A5F4-3DB8-5E1E-2517943B9B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811393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107</xdr:row>
      <xdr:rowOff>22822</xdr:rowOff>
    </xdr:from>
    <xdr:to>
      <xdr:col>13</xdr:col>
      <xdr:colOff>704849</xdr:colOff>
      <xdr:row>107</xdr:row>
      <xdr:rowOff>746722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xmlns="" id="{DA839C8E-4D70-6FF6-E527-D9061155AC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888347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108</xdr:row>
      <xdr:rowOff>24976</xdr:rowOff>
    </xdr:from>
    <xdr:to>
      <xdr:col>13</xdr:col>
      <xdr:colOff>704849</xdr:colOff>
      <xdr:row>108</xdr:row>
      <xdr:rowOff>989007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xmlns="" id="{58AB4BE7-BBC0-1181-C468-133F390FF1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9655178"/>
          <a:ext cx="723900" cy="96403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109</xdr:row>
      <xdr:rowOff>22870</xdr:rowOff>
    </xdr:from>
    <xdr:to>
      <xdr:col>13</xdr:col>
      <xdr:colOff>704849</xdr:colOff>
      <xdr:row>109</xdr:row>
      <xdr:rowOff>927745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xmlns="" id="{B10E85AC-2F5E-9BB3-32B5-CCD5006A83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0667060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110</xdr:row>
      <xdr:rowOff>22821</xdr:rowOff>
    </xdr:from>
    <xdr:to>
      <xdr:col>13</xdr:col>
      <xdr:colOff>704849</xdr:colOff>
      <xdr:row>110</xdr:row>
      <xdr:rowOff>746721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xmlns="" id="{924652B4-B999-3476-10EF-AAD4C58C3B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161762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111</xdr:row>
      <xdr:rowOff>22823</xdr:rowOff>
    </xdr:from>
    <xdr:to>
      <xdr:col>13</xdr:col>
      <xdr:colOff>704849</xdr:colOff>
      <xdr:row>111</xdr:row>
      <xdr:rowOff>746723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xmlns="" id="{A42C9C28-6382-0B89-6113-E666BD49BB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238717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112</xdr:row>
      <xdr:rowOff>22820</xdr:rowOff>
    </xdr:from>
    <xdr:to>
      <xdr:col>13</xdr:col>
      <xdr:colOff>704849</xdr:colOff>
      <xdr:row>112</xdr:row>
      <xdr:rowOff>746720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xmlns="" id="{5526D5DA-995E-05BA-9B28-C76C6A0CFD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315671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113</xdr:row>
      <xdr:rowOff>22822</xdr:rowOff>
    </xdr:from>
    <xdr:to>
      <xdr:col>13</xdr:col>
      <xdr:colOff>704849</xdr:colOff>
      <xdr:row>113</xdr:row>
      <xdr:rowOff>746722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xmlns="" id="{F324A7F8-883C-8388-60D7-2CA820A097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392626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114</xdr:row>
      <xdr:rowOff>22825</xdr:rowOff>
    </xdr:from>
    <xdr:to>
      <xdr:col>13</xdr:col>
      <xdr:colOff>704849</xdr:colOff>
      <xdr:row>114</xdr:row>
      <xdr:rowOff>746725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xmlns="" id="{86950E4A-1586-8977-9290-B63C50298C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469580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115</xdr:row>
      <xdr:rowOff>22820</xdr:rowOff>
    </xdr:from>
    <xdr:to>
      <xdr:col>13</xdr:col>
      <xdr:colOff>704849</xdr:colOff>
      <xdr:row>115</xdr:row>
      <xdr:rowOff>746720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xmlns="" id="{1FA3D9E4-3BAB-40C4-AA60-364AF6D170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546534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116</xdr:row>
      <xdr:rowOff>22823</xdr:rowOff>
    </xdr:from>
    <xdr:to>
      <xdr:col>13</xdr:col>
      <xdr:colOff>704849</xdr:colOff>
      <xdr:row>116</xdr:row>
      <xdr:rowOff>746723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xmlns="" id="{55913C90-CF9D-AE8A-2FD4-DEBDF45E1D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623489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117</xdr:row>
      <xdr:rowOff>22825</xdr:rowOff>
    </xdr:from>
    <xdr:to>
      <xdr:col>13</xdr:col>
      <xdr:colOff>704849</xdr:colOff>
      <xdr:row>117</xdr:row>
      <xdr:rowOff>746725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xmlns="" id="{AC1811B3-3A4C-4452-4E9C-CE1634753C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700444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118</xdr:row>
      <xdr:rowOff>25866</xdr:rowOff>
    </xdr:from>
    <xdr:to>
      <xdr:col>13</xdr:col>
      <xdr:colOff>704849</xdr:colOff>
      <xdr:row>118</xdr:row>
      <xdr:rowOff>807053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xmlns="" id="{4BD43603-2CE6-03CB-14DC-F032216B91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7777026"/>
          <a:ext cx="723900" cy="78118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119</xdr:row>
      <xdr:rowOff>25107</xdr:rowOff>
    </xdr:from>
    <xdr:to>
      <xdr:col>13</xdr:col>
      <xdr:colOff>704849</xdr:colOff>
      <xdr:row>119</xdr:row>
      <xdr:rowOff>988879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xmlns="" id="{F9CEDA58-6DDA-3C02-E95B-3AB3C95C1B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8609186"/>
          <a:ext cx="723900" cy="96377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120</xdr:row>
      <xdr:rowOff>22481</xdr:rowOff>
    </xdr:from>
    <xdr:to>
      <xdr:col>13</xdr:col>
      <xdr:colOff>704849</xdr:colOff>
      <xdr:row>120</xdr:row>
      <xdr:rowOff>1018674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xmlns="" id="{099BEDF8-03EB-0003-B9AF-D9167BB7E8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9620548"/>
          <a:ext cx="723900" cy="99619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121</xdr:row>
      <xdr:rowOff>22868</xdr:rowOff>
    </xdr:from>
    <xdr:to>
      <xdr:col>13</xdr:col>
      <xdr:colOff>704849</xdr:colOff>
      <xdr:row>121</xdr:row>
      <xdr:rowOff>927743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xmlns="" id="{B2CB005A-9748-C31D-38C6-23292E3BD6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0662084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122</xdr:row>
      <xdr:rowOff>22819</xdr:rowOff>
    </xdr:from>
    <xdr:to>
      <xdr:col>13</xdr:col>
      <xdr:colOff>704849</xdr:colOff>
      <xdr:row>122</xdr:row>
      <xdr:rowOff>746719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xmlns="" id="{348A8D4F-96FA-DE45-480B-68D545CC38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161264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123</xdr:row>
      <xdr:rowOff>25638</xdr:rowOff>
    </xdr:from>
    <xdr:to>
      <xdr:col>13</xdr:col>
      <xdr:colOff>704849</xdr:colOff>
      <xdr:row>123</xdr:row>
      <xdr:rowOff>771073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xmlns="" id="{8421D2BE-067A-1CE8-9415-C9B3AE9C0B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2385012"/>
          <a:ext cx="723900" cy="74543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124</xdr:row>
      <xdr:rowOff>22652</xdr:rowOff>
    </xdr:from>
    <xdr:to>
      <xdr:col>13</xdr:col>
      <xdr:colOff>704849</xdr:colOff>
      <xdr:row>124</xdr:row>
      <xdr:rowOff>565824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xmlns="" id="{F32F202D-B3DC-070C-6A1F-899E502087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3178731"/>
          <a:ext cx="723900" cy="54317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125</xdr:row>
      <xdr:rowOff>22823</xdr:rowOff>
    </xdr:from>
    <xdr:to>
      <xdr:col>13</xdr:col>
      <xdr:colOff>704849</xdr:colOff>
      <xdr:row>125</xdr:row>
      <xdr:rowOff>746723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xmlns="" id="{168DE060-1555-401F-2A4B-0A925DF324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376737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126</xdr:row>
      <xdr:rowOff>23246</xdr:rowOff>
    </xdr:from>
    <xdr:to>
      <xdr:col>13</xdr:col>
      <xdr:colOff>704849</xdr:colOff>
      <xdr:row>126</xdr:row>
      <xdr:rowOff>936423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xmlns="" id="{FD7B7EDA-E0CF-AEB7-1042-82B4026DB5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4537345"/>
          <a:ext cx="723900" cy="91317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127</xdr:row>
      <xdr:rowOff>24395</xdr:rowOff>
    </xdr:from>
    <xdr:to>
      <xdr:col>13</xdr:col>
      <xdr:colOff>704849</xdr:colOff>
      <xdr:row>127</xdr:row>
      <xdr:rowOff>989595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xmlns="" id="{54CF0F70-114E-8092-6E3D-21A03BC876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5498161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128</xdr:row>
      <xdr:rowOff>22823</xdr:rowOff>
    </xdr:from>
    <xdr:to>
      <xdr:col>13</xdr:col>
      <xdr:colOff>704849</xdr:colOff>
      <xdr:row>128</xdr:row>
      <xdr:rowOff>746723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xmlns="" id="{552624D3-F80F-1A74-56C2-CB4A0E8522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651057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129</xdr:row>
      <xdr:rowOff>22825</xdr:rowOff>
    </xdr:from>
    <xdr:to>
      <xdr:col>13</xdr:col>
      <xdr:colOff>704849</xdr:colOff>
      <xdr:row>129</xdr:row>
      <xdr:rowOff>746725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xmlns="" id="{6B8F96FF-28E8-7500-D654-31B6BFB147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728012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130</xdr:row>
      <xdr:rowOff>25741</xdr:rowOff>
    </xdr:from>
    <xdr:to>
      <xdr:col>13</xdr:col>
      <xdr:colOff>704849</xdr:colOff>
      <xdr:row>130</xdr:row>
      <xdr:rowOff>761911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xmlns="" id="{3638FABC-CCE0-D673-E038-88093F5A23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8052585"/>
          <a:ext cx="723900" cy="73617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131</xdr:row>
      <xdr:rowOff>22824</xdr:rowOff>
    </xdr:from>
    <xdr:to>
      <xdr:col>13</xdr:col>
      <xdr:colOff>704849</xdr:colOff>
      <xdr:row>131</xdr:row>
      <xdr:rowOff>746724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xmlns="" id="{6D9C703E-3376-72BC-4A49-14AD9434E3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883731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132</xdr:row>
      <xdr:rowOff>22819</xdr:rowOff>
    </xdr:from>
    <xdr:to>
      <xdr:col>13</xdr:col>
      <xdr:colOff>704849</xdr:colOff>
      <xdr:row>132</xdr:row>
      <xdr:rowOff>746719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xmlns="" id="{FE06166B-6205-AEB3-5E56-3D0A79EC3F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960685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133</xdr:row>
      <xdr:rowOff>23231</xdr:rowOff>
    </xdr:from>
    <xdr:to>
      <xdr:col>13</xdr:col>
      <xdr:colOff>704849</xdr:colOff>
      <xdr:row>133</xdr:row>
      <xdr:rowOff>764426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xmlns="" id="{188CC32A-9EE6-3A8B-F8E8-A8299DE22D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0376815"/>
          <a:ext cx="723900" cy="74119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134</xdr:row>
      <xdr:rowOff>22824</xdr:rowOff>
    </xdr:from>
    <xdr:to>
      <xdr:col>13</xdr:col>
      <xdr:colOff>704849</xdr:colOff>
      <xdr:row>134</xdr:row>
      <xdr:rowOff>746724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xmlns="" id="{3B38CE01-7491-3DB8-B4A4-5FAD543475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116406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135</xdr:row>
      <xdr:rowOff>21612</xdr:rowOff>
    </xdr:from>
    <xdr:to>
      <xdr:col>13</xdr:col>
      <xdr:colOff>704849</xdr:colOff>
      <xdr:row>135</xdr:row>
      <xdr:rowOff>747933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xmlns="" id="{99F0C12E-0665-4E73-FDDC-AC99F0B44F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1932392"/>
          <a:ext cx="723900" cy="72632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136</xdr:row>
      <xdr:rowOff>22823</xdr:rowOff>
    </xdr:from>
    <xdr:to>
      <xdr:col>13</xdr:col>
      <xdr:colOff>704849</xdr:colOff>
      <xdr:row>136</xdr:row>
      <xdr:rowOff>746723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xmlns="" id="{FF127D31-B4D5-C885-F98A-CDE4F7A8F2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270314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137</xdr:row>
      <xdr:rowOff>24922</xdr:rowOff>
    </xdr:from>
    <xdr:to>
      <xdr:col>13</xdr:col>
      <xdr:colOff>704849</xdr:colOff>
      <xdr:row>137</xdr:row>
      <xdr:rowOff>753680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xmlns="" id="{2B2C9BBB-8CA6-A5B2-ECA8-A46ED6F6D1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3474791"/>
          <a:ext cx="723900" cy="72875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138</xdr:row>
      <xdr:rowOff>24564</xdr:rowOff>
    </xdr:from>
    <xdr:to>
      <xdr:col>13</xdr:col>
      <xdr:colOff>704849</xdr:colOff>
      <xdr:row>138</xdr:row>
      <xdr:rowOff>989419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xmlns="" id="{78AF6560-4098-F960-CDE2-0E9C0424CD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4253031"/>
          <a:ext cx="723900" cy="96485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139</xdr:row>
      <xdr:rowOff>22825</xdr:rowOff>
    </xdr:from>
    <xdr:to>
      <xdr:col>13</xdr:col>
      <xdr:colOff>704849</xdr:colOff>
      <xdr:row>139</xdr:row>
      <xdr:rowOff>746725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xmlns="" id="{BF838844-975C-734A-C72D-EC4E9B8FA4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526528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140</xdr:row>
      <xdr:rowOff>22820</xdr:rowOff>
    </xdr:from>
    <xdr:to>
      <xdr:col>13</xdr:col>
      <xdr:colOff>704849</xdr:colOff>
      <xdr:row>140</xdr:row>
      <xdr:rowOff>746720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xmlns="" id="{D17ADE2B-5A85-4D8E-0D55-17CE64590A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603482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141</xdr:row>
      <xdr:rowOff>22084</xdr:rowOff>
    </xdr:from>
    <xdr:to>
      <xdr:col>13</xdr:col>
      <xdr:colOff>704849</xdr:colOff>
      <xdr:row>141</xdr:row>
      <xdr:rowOff>810837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xmlns="" id="{D574A56E-02A3-79EF-F8E5-DEDAFFD2A7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6803629"/>
          <a:ext cx="723900" cy="78875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142</xdr:row>
      <xdr:rowOff>23205</xdr:rowOff>
    </xdr:from>
    <xdr:to>
      <xdr:col>13</xdr:col>
      <xdr:colOff>704849</xdr:colOff>
      <xdr:row>142</xdr:row>
      <xdr:rowOff>800663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xmlns="" id="{E384324A-AEFE-9461-FC50-15F67EDC07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7637668"/>
          <a:ext cx="723900" cy="77745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143</xdr:row>
      <xdr:rowOff>22824</xdr:rowOff>
    </xdr:from>
    <xdr:to>
      <xdr:col>13</xdr:col>
      <xdr:colOff>704849</xdr:colOff>
      <xdr:row>143</xdr:row>
      <xdr:rowOff>746724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xmlns="" id="{9725C317-AEBE-9E33-1557-28CE4297D3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846115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144</xdr:row>
      <xdr:rowOff>22820</xdr:rowOff>
    </xdr:from>
    <xdr:to>
      <xdr:col>13</xdr:col>
      <xdr:colOff>704849</xdr:colOff>
      <xdr:row>144</xdr:row>
      <xdr:rowOff>746720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xmlns="" id="{F5FE4BA5-5570-E59F-8837-864FA80079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923069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145</xdr:row>
      <xdr:rowOff>22915</xdr:rowOff>
    </xdr:from>
    <xdr:to>
      <xdr:col>13</xdr:col>
      <xdr:colOff>704849</xdr:colOff>
      <xdr:row>145</xdr:row>
      <xdr:rowOff>1108765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xmlns="" id="{3A4AE1A8-3C87-9C9C-7B11-4C6B7F03E2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0000333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146</xdr:row>
      <xdr:rowOff>23033</xdr:rowOff>
    </xdr:from>
    <xdr:to>
      <xdr:col>13</xdr:col>
      <xdr:colOff>704849</xdr:colOff>
      <xdr:row>146</xdr:row>
      <xdr:rowOff>809881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xmlns="" id="{0D3CFF0D-39CA-F55E-A2B5-14ED096DB0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1132134"/>
          <a:ext cx="723900" cy="78684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147</xdr:row>
      <xdr:rowOff>22144</xdr:rowOff>
    </xdr:from>
    <xdr:to>
      <xdr:col>13</xdr:col>
      <xdr:colOff>704849</xdr:colOff>
      <xdr:row>147</xdr:row>
      <xdr:rowOff>910365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xmlns="" id="{2920909E-9CBE-29B3-AFCC-C6FAD065C5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1964164"/>
          <a:ext cx="723900" cy="88822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148</xdr:row>
      <xdr:rowOff>22820</xdr:rowOff>
    </xdr:from>
    <xdr:to>
      <xdr:col>13</xdr:col>
      <xdr:colOff>704849</xdr:colOff>
      <xdr:row>148</xdr:row>
      <xdr:rowOff>746720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xmlns="" id="{F4216382-9E91-DA7A-5C7E-5EEE093931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289734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149</xdr:row>
      <xdr:rowOff>24714</xdr:rowOff>
    </xdr:from>
    <xdr:to>
      <xdr:col>13</xdr:col>
      <xdr:colOff>704849</xdr:colOff>
      <xdr:row>149</xdr:row>
      <xdr:rowOff>1116020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xmlns="" id="{F6235B17-8A42-2235-88C2-CB7D78D920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3668785"/>
          <a:ext cx="723900" cy="109130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150</xdr:row>
      <xdr:rowOff>24869</xdr:rowOff>
    </xdr:from>
    <xdr:to>
      <xdr:col>13</xdr:col>
      <xdr:colOff>704849</xdr:colOff>
      <xdr:row>150</xdr:row>
      <xdr:rowOff>934799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xmlns="" id="{AB6E50E7-0C14-E2F5-9240-E4778B2288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4809677"/>
          <a:ext cx="723900" cy="9099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151</xdr:row>
      <xdr:rowOff>24871</xdr:rowOff>
    </xdr:from>
    <xdr:to>
      <xdr:col>13</xdr:col>
      <xdr:colOff>704849</xdr:colOff>
      <xdr:row>151</xdr:row>
      <xdr:rowOff>934801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xmlns="" id="{0076B5BB-A51F-0D5B-9695-3F8646F403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5769346"/>
          <a:ext cx="723900" cy="9099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152</xdr:row>
      <xdr:rowOff>24871</xdr:rowOff>
    </xdr:from>
    <xdr:to>
      <xdr:col>13</xdr:col>
      <xdr:colOff>704849</xdr:colOff>
      <xdr:row>152</xdr:row>
      <xdr:rowOff>934801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xmlns="" id="{E8BE48ED-9D4B-2098-7408-592023979F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6729014"/>
          <a:ext cx="723900" cy="9099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153</xdr:row>
      <xdr:rowOff>24873</xdr:rowOff>
    </xdr:from>
    <xdr:to>
      <xdr:col>13</xdr:col>
      <xdr:colOff>704849</xdr:colOff>
      <xdr:row>153</xdr:row>
      <xdr:rowOff>934803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xmlns="" id="{E227040B-9439-FC44-3452-E98D4F0693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7688683"/>
          <a:ext cx="723900" cy="9099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154</xdr:row>
      <xdr:rowOff>22828</xdr:rowOff>
    </xdr:from>
    <xdr:to>
      <xdr:col>13</xdr:col>
      <xdr:colOff>704849</xdr:colOff>
      <xdr:row>154</xdr:row>
      <xdr:rowOff>746728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xmlns="" id="{FFED8C92-49DF-8B70-1CFA-957EBCD766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864630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155</xdr:row>
      <xdr:rowOff>22823</xdr:rowOff>
    </xdr:from>
    <xdr:to>
      <xdr:col>13</xdr:col>
      <xdr:colOff>704849</xdr:colOff>
      <xdr:row>155</xdr:row>
      <xdr:rowOff>746723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xmlns="" id="{A091F448-CA39-7095-B40D-E04801B864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941584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156</xdr:row>
      <xdr:rowOff>22820</xdr:rowOff>
    </xdr:from>
    <xdr:to>
      <xdr:col>13</xdr:col>
      <xdr:colOff>704849</xdr:colOff>
      <xdr:row>156</xdr:row>
      <xdr:rowOff>746720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xmlns="" id="{AC91FCAF-7DA0-F375-3B0A-E3EA7439AA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018538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157</xdr:row>
      <xdr:rowOff>21972</xdr:rowOff>
    </xdr:from>
    <xdr:to>
      <xdr:col>13</xdr:col>
      <xdr:colOff>704849</xdr:colOff>
      <xdr:row>157</xdr:row>
      <xdr:rowOff>557460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xmlns="" id="{855E6330-8E81-9674-EEF4-6B3B7AE82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0954083"/>
          <a:ext cx="723900" cy="53548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158</xdr:row>
      <xdr:rowOff>21963</xdr:rowOff>
    </xdr:from>
    <xdr:to>
      <xdr:col>13</xdr:col>
      <xdr:colOff>704849</xdr:colOff>
      <xdr:row>158</xdr:row>
      <xdr:rowOff>557451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xmlns="" id="{D0E6EE7E-EBA4-E318-115C-298D31B4A2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1533496"/>
          <a:ext cx="723900" cy="53548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159</xdr:row>
      <xdr:rowOff>24398</xdr:rowOff>
    </xdr:from>
    <xdr:to>
      <xdr:col>13</xdr:col>
      <xdr:colOff>704849</xdr:colOff>
      <xdr:row>159</xdr:row>
      <xdr:rowOff>989598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xmlns="" id="{EDB62FD3-2243-911A-FCE9-62362C6347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2115352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160</xdr:row>
      <xdr:rowOff>22316</xdr:rowOff>
    </xdr:from>
    <xdr:to>
      <xdr:col>13</xdr:col>
      <xdr:colOff>704849</xdr:colOff>
      <xdr:row>160</xdr:row>
      <xdr:rowOff>810592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xmlns="" id="{DA57F8CF-B893-923B-0CBE-42E39103B7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3127259"/>
          <a:ext cx="723900" cy="78827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163</xdr:row>
      <xdr:rowOff>24396</xdr:rowOff>
    </xdr:from>
    <xdr:to>
      <xdr:col>13</xdr:col>
      <xdr:colOff>704849</xdr:colOff>
      <xdr:row>163</xdr:row>
      <xdr:rowOff>989596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xmlns="" id="{AED833EA-042F-422B-B690-919763E934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4777069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164</xdr:row>
      <xdr:rowOff>25180</xdr:rowOff>
    </xdr:from>
    <xdr:to>
      <xdr:col>13</xdr:col>
      <xdr:colOff>704849</xdr:colOff>
      <xdr:row>164</xdr:row>
      <xdr:rowOff>862059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xmlns="" id="{51FCF641-B1BC-5475-5F3D-68588962EF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5791841"/>
          <a:ext cx="723900" cy="83687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165</xdr:row>
      <xdr:rowOff>25179</xdr:rowOff>
    </xdr:from>
    <xdr:to>
      <xdr:col>13</xdr:col>
      <xdr:colOff>704849</xdr:colOff>
      <xdr:row>165</xdr:row>
      <xdr:rowOff>862058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xmlns="" id="{0BE7BFDA-C777-ABD5-84F4-25D2E4363D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6679080"/>
          <a:ext cx="723900" cy="83687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166</xdr:row>
      <xdr:rowOff>24322</xdr:rowOff>
    </xdr:from>
    <xdr:to>
      <xdr:col>13</xdr:col>
      <xdr:colOff>704849</xdr:colOff>
      <xdr:row>166</xdr:row>
      <xdr:rowOff>699962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xmlns="" id="{22C3B60F-FA0D-3CBB-0FFB-D5297AE87C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7565463"/>
          <a:ext cx="723900" cy="67564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167</xdr:row>
      <xdr:rowOff>22357</xdr:rowOff>
    </xdr:from>
    <xdr:to>
      <xdr:col>13</xdr:col>
      <xdr:colOff>704849</xdr:colOff>
      <xdr:row>167</xdr:row>
      <xdr:rowOff>792463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xmlns="" id="{11616BCF-1654-B18E-4856-DDC36FDE4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8287775"/>
          <a:ext cx="723900" cy="77010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168</xdr:row>
      <xdr:rowOff>22826</xdr:rowOff>
    </xdr:from>
    <xdr:to>
      <xdr:col>13</xdr:col>
      <xdr:colOff>704849</xdr:colOff>
      <xdr:row>168</xdr:row>
      <xdr:rowOff>746726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xmlns="" id="{23CE9177-55EC-FBC8-5A8D-3151E6218F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910305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169</xdr:row>
      <xdr:rowOff>24782</xdr:rowOff>
    </xdr:from>
    <xdr:to>
      <xdr:col>13</xdr:col>
      <xdr:colOff>704849</xdr:colOff>
      <xdr:row>169</xdr:row>
      <xdr:rowOff>771927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xmlns="" id="{57C85A55-065C-4BC4-76CB-B0769F2AE5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9874556"/>
          <a:ext cx="723900" cy="74714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170</xdr:row>
      <xdr:rowOff>22819</xdr:rowOff>
    </xdr:from>
    <xdr:to>
      <xdr:col>13</xdr:col>
      <xdr:colOff>704849</xdr:colOff>
      <xdr:row>170</xdr:row>
      <xdr:rowOff>746719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xmlns="" id="{F1DA797E-425B-F8ED-06CE-03B055269E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2066929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171</xdr:row>
      <xdr:rowOff>24129</xdr:rowOff>
    </xdr:from>
    <xdr:to>
      <xdr:col>13</xdr:col>
      <xdr:colOff>704849</xdr:colOff>
      <xdr:row>171</xdr:row>
      <xdr:rowOff>799736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xmlns="" id="{3AEECA8E-8318-509D-17A5-CE937A53C8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21440153"/>
          <a:ext cx="723900" cy="77560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172</xdr:row>
      <xdr:rowOff>25529</xdr:rowOff>
    </xdr:from>
    <xdr:to>
      <xdr:col>13</xdr:col>
      <xdr:colOff>704849</xdr:colOff>
      <xdr:row>172</xdr:row>
      <xdr:rowOff>734951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xmlns="" id="{CD447582-7309-7F28-85CF-DB38671DA2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22265418"/>
          <a:ext cx="723900" cy="70942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173</xdr:row>
      <xdr:rowOff>22672</xdr:rowOff>
    </xdr:from>
    <xdr:to>
      <xdr:col>13</xdr:col>
      <xdr:colOff>704849</xdr:colOff>
      <xdr:row>173</xdr:row>
      <xdr:rowOff>620114</xdr:rowOff>
    </xdr:to>
    <xdr:pic>
      <xdr:nvPicPr>
        <xdr:cNvPr id="277" name="Picture 276">
          <a:extLst>
            <a:ext uri="{FF2B5EF4-FFF2-40B4-BE49-F238E27FC236}">
              <a16:creationId xmlns:a16="http://schemas.microsoft.com/office/drawing/2014/main" xmlns="" id="{46A1DCD6-3E75-047B-8876-C713315FD5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23023052"/>
          <a:ext cx="723900" cy="59744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174</xdr:row>
      <xdr:rowOff>22677</xdr:rowOff>
    </xdr:from>
    <xdr:to>
      <xdr:col>13</xdr:col>
      <xdr:colOff>704849</xdr:colOff>
      <xdr:row>174</xdr:row>
      <xdr:rowOff>620119</xdr:rowOff>
    </xdr:to>
    <xdr:pic>
      <xdr:nvPicPr>
        <xdr:cNvPr id="279" name="Picture 278">
          <a:extLst>
            <a:ext uri="{FF2B5EF4-FFF2-40B4-BE49-F238E27FC236}">
              <a16:creationId xmlns:a16="http://schemas.microsoft.com/office/drawing/2014/main" xmlns="" id="{5061EAAB-8522-2FC8-F545-2B1D0F330B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23665853"/>
          <a:ext cx="723900" cy="59744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175</xdr:row>
      <xdr:rowOff>22781</xdr:rowOff>
    </xdr:from>
    <xdr:to>
      <xdr:col>13</xdr:col>
      <xdr:colOff>704849</xdr:colOff>
      <xdr:row>175</xdr:row>
      <xdr:rowOff>565706</xdr:rowOff>
    </xdr:to>
    <xdr:pic>
      <xdr:nvPicPr>
        <xdr:cNvPr id="281" name="Picture 280">
          <a:extLst>
            <a:ext uri="{FF2B5EF4-FFF2-40B4-BE49-F238E27FC236}">
              <a16:creationId xmlns:a16="http://schemas.microsoft.com/office/drawing/2014/main" xmlns="" id="{3EDCF1E0-92D9-48F1-6E93-85A8E95B64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24308753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176</xdr:row>
      <xdr:rowOff>24607</xdr:rowOff>
    </xdr:from>
    <xdr:to>
      <xdr:col>13</xdr:col>
      <xdr:colOff>704849</xdr:colOff>
      <xdr:row>176</xdr:row>
      <xdr:rowOff>636302</xdr:rowOff>
    </xdr:to>
    <xdr:pic>
      <xdr:nvPicPr>
        <xdr:cNvPr id="283" name="Picture 282">
          <a:extLst>
            <a:ext uri="{FF2B5EF4-FFF2-40B4-BE49-F238E27FC236}">
              <a16:creationId xmlns:a16="http://schemas.microsoft.com/office/drawing/2014/main" xmlns="" id="{5838BD54-A674-AAB5-D5B0-8A22BF4FF3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24899055"/>
          <a:ext cx="723900" cy="61169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177</xdr:row>
      <xdr:rowOff>24180</xdr:rowOff>
    </xdr:from>
    <xdr:to>
      <xdr:col>13</xdr:col>
      <xdr:colOff>704849</xdr:colOff>
      <xdr:row>177</xdr:row>
      <xdr:rowOff>1306680</xdr:rowOff>
    </xdr:to>
    <xdr:pic>
      <xdr:nvPicPr>
        <xdr:cNvPr id="285" name="Picture 284">
          <a:extLst>
            <a:ext uri="{FF2B5EF4-FFF2-40B4-BE49-F238E27FC236}">
              <a16:creationId xmlns:a16="http://schemas.microsoft.com/office/drawing/2014/main" xmlns="" id="{3694A4A9-06A4-A037-18EB-5FB67D613F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25559530"/>
          <a:ext cx="723900" cy="12825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178</xdr:row>
      <xdr:rowOff>24178</xdr:rowOff>
    </xdr:from>
    <xdr:to>
      <xdr:col>13</xdr:col>
      <xdr:colOff>704849</xdr:colOff>
      <xdr:row>178</xdr:row>
      <xdr:rowOff>1306678</xdr:rowOff>
    </xdr:to>
    <xdr:pic>
      <xdr:nvPicPr>
        <xdr:cNvPr id="287" name="Picture 286">
          <a:extLst>
            <a:ext uri="{FF2B5EF4-FFF2-40B4-BE49-F238E27FC236}">
              <a16:creationId xmlns:a16="http://schemas.microsoft.com/office/drawing/2014/main" xmlns="" id="{3EB4F01F-2440-91EB-5EA2-4546757E5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26890388"/>
          <a:ext cx="723900" cy="12825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179</xdr:row>
      <xdr:rowOff>22788</xdr:rowOff>
    </xdr:from>
    <xdr:to>
      <xdr:col>13</xdr:col>
      <xdr:colOff>704849</xdr:colOff>
      <xdr:row>179</xdr:row>
      <xdr:rowOff>601908</xdr:rowOff>
    </xdr:to>
    <xdr:pic>
      <xdr:nvPicPr>
        <xdr:cNvPr id="289" name="Picture 288">
          <a:extLst>
            <a:ext uri="{FF2B5EF4-FFF2-40B4-BE49-F238E27FC236}">
              <a16:creationId xmlns:a16="http://schemas.microsoft.com/office/drawing/2014/main" xmlns="" id="{699B5B7D-2714-AB83-15C7-E5B051622C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28219857"/>
          <a:ext cx="723900" cy="57912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180</xdr:row>
      <xdr:rowOff>22781</xdr:rowOff>
    </xdr:from>
    <xdr:to>
      <xdr:col>13</xdr:col>
      <xdr:colOff>704849</xdr:colOff>
      <xdr:row>180</xdr:row>
      <xdr:rowOff>601901</xdr:rowOff>
    </xdr:to>
    <xdr:pic>
      <xdr:nvPicPr>
        <xdr:cNvPr id="291" name="Picture 290">
          <a:extLst>
            <a:ext uri="{FF2B5EF4-FFF2-40B4-BE49-F238E27FC236}">
              <a16:creationId xmlns:a16="http://schemas.microsoft.com/office/drawing/2014/main" xmlns="" id="{DDE24747-53EE-62C9-C198-7A5C7D00B8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28844539"/>
          <a:ext cx="723900" cy="57912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181</xdr:row>
      <xdr:rowOff>22821</xdr:rowOff>
    </xdr:from>
    <xdr:to>
      <xdr:col>13</xdr:col>
      <xdr:colOff>704849</xdr:colOff>
      <xdr:row>181</xdr:row>
      <xdr:rowOff>746721</xdr:rowOff>
    </xdr:to>
    <xdr:pic>
      <xdr:nvPicPr>
        <xdr:cNvPr id="293" name="Picture 292">
          <a:extLst>
            <a:ext uri="{FF2B5EF4-FFF2-40B4-BE49-F238E27FC236}">
              <a16:creationId xmlns:a16="http://schemas.microsoft.com/office/drawing/2014/main" xmlns="" id="{C9C423FE-D6A3-0C94-EA26-4C8EC25491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2946926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182</xdr:row>
      <xdr:rowOff>25782</xdr:rowOff>
    </xdr:from>
    <xdr:to>
      <xdr:col>13</xdr:col>
      <xdr:colOff>704849</xdr:colOff>
      <xdr:row>182</xdr:row>
      <xdr:rowOff>508382</xdr:rowOff>
    </xdr:to>
    <xdr:pic>
      <xdr:nvPicPr>
        <xdr:cNvPr id="295" name="Picture 294">
          <a:extLst>
            <a:ext uri="{FF2B5EF4-FFF2-40B4-BE49-F238E27FC236}">
              <a16:creationId xmlns:a16="http://schemas.microsoft.com/office/drawing/2014/main" xmlns="" id="{CC2888D5-9870-845C-F950-3F378C6631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30241774"/>
          <a:ext cx="723900" cy="4826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183</xdr:row>
      <xdr:rowOff>22869</xdr:rowOff>
    </xdr:from>
    <xdr:to>
      <xdr:col>13</xdr:col>
      <xdr:colOff>704849</xdr:colOff>
      <xdr:row>183</xdr:row>
      <xdr:rowOff>927744</xdr:rowOff>
    </xdr:to>
    <xdr:pic>
      <xdr:nvPicPr>
        <xdr:cNvPr id="297" name="Picture 296">
          <a:extLst>
            <a:ext uri="{FF2B5EF4-FFF2-40B4-BE49-F238E27FC236}">
              <a16:creationId xmlns:a16="http://schemas.microsoft.com/office/drawing/2014/main" xmlns="" id="{9F0BD9F9-1E13-4645-A69B-633A6D4B42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30773016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184</xdr:row>
      <xdr:rowOff>22821</xdr:rowOff>
    </xdr:from>
    <xdr:to>
      <xdr:col>13</xdr:col>
      <xdr:colOff>704849</xdr:colOff>
      <xdr:row>184</xdr:row>
      <xdr:rowOff>746721</xdr:rowOff>
    </xdr:to>
    <xdr:pic>
      <xdr:nvPicPr>
        <xdr:cNvPr id="299" name="Picture 298">
          <a:extLst>
            <a:ext uri="{FF2B5EF4-FFF2-40B4-BE49-F238E27FC236}">
              <a16:creationId xmlns:a16="http://schemas.microsoft.com/office/drawing/2014/main" xmlns="" id="{A0557E3F-8902-FDBC-41E1-6414663B83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3172358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185</xdr:row>
      <xdr:rowOff>23623</xdr:rowOff>
    </xdr:from>
    <xdr:to>
      <xdr:col>13</xdr:col>
      <xdr:colOff>704849</xdr:colOff>
      <xdr:row>185</xdr:row>
      <xdr:rowOff>745914</xdr:rowOff>
    </xdr:to>
    <xdr:pic>
      <xdr:nvPicPr>
        <xdr:cNvPr id="301" name="Picture 300">
          <a:extLst>
            <a:ext uri="{FF2B5EF4-FFF2-40B4-BE49-F238E27FC236}">
              <a16:creationId xmlns:a16="http://schemas.microsoft.com/office/drawing/2014/main" xmlns="" id="{FF59B5AD-A51E-5DD0-B185-BC964C01AE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32493928"/>
          <a:ext cx="723900" cy="72229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186</xdr:row>
      <xdr:rowOff>23631</xdr:rowOff>
    </xdr:from>
    <xdr:to>
      <xdr:col>13</xdr:col>
      <xdr:colOff>704849</xdr:colOff>
      <xdr:row>186</xdr:row>
      <xdr:rowOff>745922</xdr:rowOff>
    </xdr:to>
    <xdr:pic>
      <xdr:nvPicPr>
        <xdr:cNvPr id="303" name="Picture 302">
          <a:extLst>
            <a:ext uri="{FF2B5EF4-FFF2-40B4-BE49-F238E27FC236}">
              <a16:creationId xmlns:a16="http://schemas.microsoft.com/office/drawing/2014/main" xmlns="" id="{E54FE586-46FE-D79C-EF03-6EC8B73304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33263481"/>
          <a:ext cx="723900" cy="72229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187</xdr:row>
      <xdr:rowOff>22822</xdr:rowOff>
    </xdr:from>
    <xdr:to>
      <xdr:col>13</xdr:col>
      <xdr:colOff>704849</xdr:colOff>
      <xdr:row>187</xdr:row>
      <xdr:rowOff>746722</xdr:rowOff>
    </xdr:to>
    <xdr:pic>
      <xdr:nvPicPr>
        <xdr:cNvPr id="305" name="Picture 304">
          <a:extLst>
            <a:ext uri="{FF2B5EF4-FFF2-40B4-BE49-F238E27FC236}">
              <a16:creationId xmlns:a16="http://schemas.microsoft.com/office/drawing/2014/main" xmlns="" id="{2BB1DE90-8214-5943-0FC7-58D103FD85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3403221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188</xdr:row>
      <xdr:rowOff>25533</xdr:rowOff>
    </xdr:from>
    <xdr:to>
      <xdr:col>13</xdr:col>
      <xdr:colOff>704849</xdr:colOff>
      <xdr:row>188</xdr:row>
      <xdr:rowOff>734955</xdr:rowOff>
    </xdr:to>
    <xdr:pic>
      <xdr:nvPicPr>
        <xdr:cNvPr id="307" name="Picture 306">
          <a:extLst>
            <a:ext uri="{FF2B5EF4-FFF2-40B4-BE49-F238E27FC236}">
              <a16:creationId xmlns:a16="http://schemas.microsoft.com/office/drawing/2014/main" xmlns="" id="{C16001EB-6FA9-A015-F07F-2E4F53D308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34804472"/>
          <a:ext cx="723900" cy="70942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189</xdr:row>
      <xdr:rowOff>25095</xdr:rowOff>
    </xdr:from>
    <xdr:to>
      <xdr:col>13</xdr:col>
      <xdr:colOff>704849</xdr:colOff>
      <xdr:row>189</xdr:row>
      <xdr:rowOff>1097539</xdr:rowOff>
    </xdr:to>
    <xdr:pic>
      <xdr:nvPicPr>
        <xdr:cNvPr id="309" name="Picture 308">
          <a:extLst>
            <a:ext uri="{FF2B5EF4-FFF2-40B4-BE49-F238E27FC236}">
              <a16:creationId xmlns:a16="http://schemas.microsoft.com/office/drawing/2014/main" xmlns="" id="{598D0CA7-18D9-2DA4-A18F-E7A79ECAFA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35564525"/>
          <a:ext cx="723900" cy="107244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190</xdr:row>
      <xdr:rowOff>22820</xdr:rowOff>
    </xdr:from>
    <xdr:to>
      <xdr:col>13</xdr:col>
      <xdr:colOff>704849</xdr:colOff>
      <xdr:row>190</xdr:row>
      <xdr:rowOff>746720</xdr:rowOff>
    </xdr:to>
    <xdr:pic>
      <xdr:nvPicPr>
        <xdr:cNvPr id="311" name="Picture 310">
          <a:extLst>
            <a:ext uri="{FF2B5EF4-FFF2-40B4-BE49-F238E27FC236}">
              <a16:creationId xmlns:a16="http://schemas.microsoft.com/office/drawing/2014/main" xmlns="" id="{157B1B7B-2340-4E48-D3A7-AE83B195F2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3668487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191</xdr:row>
      <xdr:rowOff>22828</xdr:rowOff>
    </xdr:from>
    <xdr:to>
      <xdr:col>13</xdr:col>
      <xdr:colOff>704849</xdr:colOff>
      <xdr:row>191</xdr:row>
      <xdr:rowOff>746728</xdr:rowOff>
    </xdr:to>
    <xdr:pic>
      <xdr:nvPicPr>
        <xdr:cNvPr id="313" name="Picture 312">
          <a:extLst>
            <a:ext uri="{FF2B5EF4-FFF2-40B4-BE49-F238E27FC236}">
              <a16:creationId xmlns:a16="http://schemas.microsoft.com/office/drawing/2014/main" xmlns="" id="{798F1AFC-1F6E-C46C-869B-7D229E5095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3745443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192</xdr:row>
      <xdr:rowOff>25663</xdr:rowOff>
    </xdr:from>
    <xdr:to>
      <xdr:col>13</xdr:col>
      <xdr:colOff>704849</xdr:colOff>
      <xdr:row>192</xdr:row>
      <xdr:rowOff>734817</xdr:rowOff>
    </xdr:to>
    <xdr:pic>
      <xdr:nvPicPr>
        <xdr:cNvPr id="315" name="Picture 314">
          <a:extLst>
            <a:ext uri="{FF2B5EF4-FFF2-40B4-BE49-F238E27FC236}">
              <a16:creationId xmlns:a16="http://schemas.microsoft.com/office/drawing/2014/main" xmlns="" id="{03AE9EEF-732F-456C-A6EB-147F33F607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38226812"/>
          <a:ext cx="723900" cy="70915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193</xdr:row>
      <xdr:rowOff>22819</xdr:rowOff>
    </xdr:from>
    <xdr:to>
      <xdr:col>13</xdr:col>
      <xdr:colOff>704849</xdr:colOff>
      <xdr:row>193</xdr:row>
      <xdr:rowOff>746719</xdr:rowOff>
    </xdr:to>
    <xdr:pic>
      <xdr:nvPicPr>
        <xdr:cNvPr id="317" name="Picture 316">
          <a:extLst>
            <a:ext uri="{FF2B5EF4-FFF2-40B4-BE49-F238E27FC236}">
              <a16:creationId xmlns:a16="http://schemas.microsoft.com/office/drawing/2014/main" xmlns="" id="{715E9F6F-9366-883D-E797-EDE65DABE3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3898445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194</xdr:row>
      <xdr:rowOff>22828</xdr:rowOff>
    </xdr:from>
    <xdr:to>
      <xdr:col>13</xdr:col>
      <xdr:colOff>704849</xdr:colOff>
      <xdr:row>194</xdr:row>
      <xdr:rowOff>746728</xdr:rowOff>
    </xdr:to>
    <xdr:pic>
      <xdr:nvPicPr>
        <xdr:cNvPr id="319" name="Picture 318">
          <a:extLst>
            <a:ext uri="{FF2B5EF4-FFF2-40B4-BE49-F238E27FC236}">
              <a16:creationId xmlns:a16="http://schemas.microsoft.com/office/drawing/2014/main" xmlns="" id="{E042CA7A-6FBB-C519-F17A-649EE6084D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3975401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195</xdr:row>
      <xdr:rowOff>22824</xdr:rowOff>
    </xdr:from>
    <xdr:to>
      <xdr:col>13</xdr:col>
      <xdr:colOff>704849</xdr:colOff>
      <xdr:row>195</xdr:row>
      <xdr:rowOff>746724</xdr:rowOff>
    </xdr:to>
    <xdr:pic>
      <xdr:nvPicPr>
        <xdr:cNvPr id="321" name="Picture 320">
          <a:extLst>
            <a:ext uri="{FF2B5EF4-FFF2-40B4-BE49-F238E27FC236}">
              <a16:creationId xmlns:a16="http://schemas.microsoft.com/office/drawing/2014/main" xmlns="" id="{37446D93-C615-552B-20C8-333710BAB5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4052355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196</xdr:row>
      <xdr:rowOff>22820</xdr:rowOff>
    </xdr:from>
    <xdr:to>
      <xdr:col>13</xdr:col>
      <xdr:colOff>704849</xdr:colOff>
      <xdr:row>196</xdr:row>
      <xdr:rowOff>746720</xdr:rowOff>
    </xdr:to>
    <xdr:pic>
      <xdr:nvPicPr>
        <xdr:cNvPr id="323" name="Picture 322">
          <a:extLst>
            <a:ext uri="{FF2B5EF4-FFF2-40B4-BE49-F238E27FC236}">
              <a16:creationId xmlns:a16="http://schemas.microsoft.com/office/drawing/2014/main" xmlns="" id="{86D8C1B5-AF55-F872-50F7-01FA145FDB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4129309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197</xdr:row>
      <xdr:rowOff>22816</xdr:rowOff>
    </xdr:from>
    <xdr:to>
      <xdr:col>13</xdr:col>
      <xdr:colOff>704849</xdr:colOff>
      <xdr:row>197</xdr:row>
      <xdr:rowOff>746716</xdr:rowOff>
    </xdr:to>
    <xdr:pic>
      <xdr:nvPicPr>
        <xdr:cNvPr id="325" name="Picture 324">
          <a:extLst>
            <a:ext uri="{FF2B5EF4-FFF2-40B4-BE49-F238E27FC236}">
              <a16:creationId xmlns:a16="http://schemas.microsoft.com/office/drawing/2014/main" xmlns="" id="{2D0FF583-5715-B1C7-E73D-AA3FC1B6D2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4206263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198</xdr:row>
      <xdr:rowOff>22825</xdr:rowOff>
    </xdr:from>
    <xdr:to>
      <xdr:col>13</xdr:col>
      <xdr:colOff>704849</xdr:colOff>
      <xdr:row>198</xdr:row>
      <xdr:rowOff>746725</xdr:rowOff>
    </xdr:to>
    <xdr:pic>
      <xdr:nvPicPr>
        <xdr:cNvPr id="327" name="Picture 326">
          <a:extLst>
            <a:ext uri="{FF2B5EF4-FFF2-40B4-BE49-F238E27FC236}">
              <a16:creationId xmlns:a16="http://schemas.microsoft.com/office/drawing/2014/main" xmlns="" id="{303E664B-917A-FF4F-78AB-3050A0FD07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4283218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199</xdr:row>
      <xdr:rowOff>22821</xdr:rowOff>
    </xdr:from>
    <xdr:to>
      <xdr:col>13</xdr:col>
      <xdr:colOff>704849</xdr:colOff>
      <xdr:row>199</xdr:row>
      <xdr:rowOff>746721</xdr:rowOff>
    </xdr:to>
    <xdr:pic>
      <xdr:nvPicPr>
        <xdr:cNvPr id="329" name="Picture 328">
          <a:extLst>
            <a:ext uri="{FF2B5EF4-FFF2-40B4-BE49-F238E27FC236}">
              <a16:creationId xmlns:a16="http://schemas.microsoft.com/office/drawing/2014/main" xmlns="" id="{8C796843-8C02-F01C-E1FD-56F166CDF3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4360172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200</xdr:row>
      <xdr:rowOff>22817</xdr:rowOff>
    </xdr:from>
    <xdr:to>
      <xdr:col>13</xdr:col>
      <xdr:colOff>704849</xdr:colOff>
      <xdr:row>200</xdr:row>
      <xdr:rowOff>746717</xdr:rowOff>
    </xdr:to>
    <xdr:pic>
      <xdr:nvPicPr>
        <xdr:cNvPr id="331" name="Picture 330">
          <a:extLst>
            <a:ext uri="{FF2B5EF4-FFF2-40B4-BE49-F238E27FC236}">
              <a16:creationId xmlns:a16="http://schemas.microsoft.com/office/drawing/2014/main" xmlns="" id="{92AEF01F-1772-515B-EE40-4605B511AF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4437126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201</xdr:row>
      <xdr:rowOff>22825</xdr:rowOff>
    </xdr:from>
    <xdr:to>
      <xdr:col>13</xdr:col>
      <xdr:colOff>704849</xdr:colOff>
      <xdr:row>201</xdr:row>
      <xdr:rowOff>746725</xdr:rowOff>
    </xdr:to>
    <xdr:pic>
      <xdr:nvPicPr>
        <xdr:cNvPr id="333" name="Picture 332">
          <a:extLst>
            <a:ext uri="{FF2B5EF4-FFF2-40B4-BE49-F238E27FC236}">
              <a16:creationId xmlns:a16="http://schemas.microsoft.com/office/drawing/2014/main" xmlns="" id="{258111C8-4FA7-AD90-6BAB-EA13C5DCEA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4514082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202</xdr:row>
      <xdr:rowOff>22821</xdr:rowOff>
    </xdr:from>
    <xdr:to>
      <xdr:col>13</xdr:col>
      <xdr:colOff>704849</xdr:colOff>
      <xdr:row>202</xdr:row>
      <xdr:rowOff>746721</xdr:rowOff>
    </xdr:to>
    <xdr:pic>
      <xdr:nvPicPr>
        <xdr:cNvPr id="335" name="Picture 334">
          <a:extLst>
            <a:ext uri="{FF2B5EF4-FFF2-40B4-BE49-F238E27FC236}">
              <a16:creationId xmlns:a16="http://schemas.microsoft.com/office/drawing/2014/main" xmlns="" id="{857AFB4F-17CA-50D2-DB4B-F8685EB357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4591036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203</xdr:row>
      <xdr:rowOff>22818</xdr:rowOff>
    </xdr:from>
    <xdr:to>
      <xdr:col>13</xdr:col>
      <xdr:colOff>704849</xdr:colOff>
      <xdr:row>203</xdr:row>
      <xdr:rowOff>746718</xdr:rowOff>
    </xdr:to>
    <xdr:pic>
      <xdr:nvPicPr>
        <xdr:cNvPr id="337" name="Picture 336">
          <a:extLst>
            <a:ext uri="{FF2B5EF4-FFF2-40B4-BE49-F238E27FC236}">
              <a16:creationId xmlns:a16="http://schemas.microsoft.com/office/drawing/2014/main" xmlns="" id="{321EE282-B999-7930-488F-7096E49130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4667990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204</xdr:row>
      <xdr:rowOff>22826</xdr:rowOff>
    </xdr:from>
    <xdr:to>
      <xdr:col>13</xdr:col>
      <xdr:colOff>704849</xdr:colOff>
      <xdr:row>204</xdr:row>
      <xdr:rowOff>746726</xdr:rowOff>
    </xdr:to>
    <xdr:pic>
      <xdr:nvPicPr>
        <xdr:cNvPr id="339" name="Picture 338">
          <a:extLst>
            <a:ext uri="{FF2B5EF4-FFF2-40B4-BE49-F238E27FC236}">
              <a16:creationId xmlns:a16="http://schemas.microsoft.com/office/drawing/2014/main" xmlns="" id="{1A29C995-7747-9578-F35D-032C8BB0B0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4744945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205</xdr:row>
      <xdr:rowOff>22822</xdr:rowOff>
    </xdr:from>
    <xdr:to>
      <xdr:col>13</xdr:col>
      <xdr:colOff>704849</xdr:colOff>
      <xdr:row>205</xdr:row>
      <xdr:rowOff>746722</xdr:rowOff>
    </xdr:to>
    <xdr:pic>
      <xdr:nvPicPr>
        <xdr:cNvPr id="341" name="Picture 340">
          <a:extLst>
            <a:ext uri="{FF2B5EF4-FFF2-40B4-BE49-F238E27FC236}">
              <a16:creationId xmlns:a16="http://schemas.microsoft.com/office/drawing/2014/main" xmlns="" id="{AB525EA0-93F0-2279-5B23-370D929EFC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4821899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206</xdr:row>
      <xdr:rowOff>22818</xdr:rowOff>
    </xdr:from>
    <xdr:to>
      <xdr:col>13</xdr:col>
      <xdr:colOff>704849</xdr:colOff>
      <xdr:row>206</xdr:row>
      <xdr:rowOff>746718</xdr:rowOff>
    </xdr:to>
    <xdr:pic>
      <xdr:nvPicPr>
        <xdr:cNvPr id="343" name="Picture 342">
          <a:extLst>
            <a:ext uri="{FF2B5EF4-FFF2-40B4-BE49-F238E27FC236}">
              <a16:creationId xmlns:a16="http://schemas.microsoft.com/office/drawing/2014/main" xmlns="" id="{90922367-42BE-04C6-B773-E38DBAFB8A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4898853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207</xdr:row>
      <xdr:rowOff>22827</xdr:rowOff>
    </xdr:from>
    <xdr:to>
      <xdr:col>13</xdr:col>
      <xdr:colOff>704849</xdr:colOff>
      <xdr:row>207</xdr:row>
      <xdr:rowOff>746727</xdr:rowOff>
    </xdr:to>
    <xdr:pic>
      <xdr:nvPicPr>
        <xdr:cNvPr id="345" name="Picture 344">
          <a:extLst>
            <a:ext uri="{FF2B5EF4-FFF2-40B4-BE49-F238E27FC236}">
              <a16:creationId xmlns:a16="http://schemas.microsoft.com/office/drawing/2014/main" xmlns="" id="{C9259F10-AADE-88CE-532D-0B098A7F00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4975809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208</xdr:row>
      <xdr:rowOff>21607</xdr:rowOff>
    </xdr:from>
    <xdr:to>
      <xdr:col>13</xdr:col>
      <xdr:colOff>704849</xdr:colOff>
      <xdr:row>208</xdr:row>
      <xdr:rowOff>711725</xdr:rowOff>
    </xdr:to>
    <xdr:pic>
      <xdr:nvPicPr>
        <xdr:cNvPr id="347" name="Picture 346">
          <a:extLst>
            <a:ext uri="{FF2B5EF4-FFF2-40B4-BE49-F238E27FC236}">
              <a16:creationId xmlns:a16="http://schemas.microsoft.com/office/drawing/2014/main" xmlns="" id="{2F1D88C7-AD9C-3818-46E3-E8B8A5154E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50526415"/>
          <a:ext cx="723900" cy="69011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209</xdr:row>
      <xdr:rowOff>22817</xdr:rowOff>
    </xdr:from>
    <xdr:to>
      <xdr:col>13</xdr:col>
      <xdr:colOff>704849</xdr:colOff>
      <xdr:row>209</xdr:row>
      <xdr:rowOff>746717</xdr:rowOff>
    </xdr:to>
    <xdr:pic>
      <xdr:nvPicPr>
        <xdr:cNvPr id="349" name="Picture 348">
          <a:extLst>
            <a:ext uri="{FF2B5EF4-FFF2-40B4-BE49-F238E27FC236}">
              <a16:creationId xmlns:a16="http://schemas.microsoft.com/office/drawing/2014/main" xmlns="" id="{622A4289-0F8B-4F66-1C9A-69E43901C7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5126095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210</xdr:row>
      <xdr:rowOff>22826</xdr:rowOff>
    </xdr:from>
    <xdr:to>
      <xdr:col>13</xdr:col>
      <xdr:colOff>704849</xdr:colOff>
      <xdr:row>210</xdr:row>
      <xdr:rowOff>746726</xdr:rowOff>
    </xdr:to>
    <xdr:pic>
      <xdr:nvPicPr>
        <xdr:cNvPr id="351" name="Picture 350">
          <a:extLst>
            <a:ext uri="{FF2B5EF4-FFF2-40B4-BE49-F238E27FC236}">
              <a16:creationId xmlns:a16="http://schemas.microsoft.com/office/drawing/2014/main" xmlns="" id="{310FC23F-5CCE-E47F-CBA7-A5F6F32EB2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5203050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211</xdr:row>
      <xdr:rowOff>22772</xdr:rowOff>
    </xdr:from>
    <xdr:to>
      <xdr:col>13</xdr:col>
      <xdr:colOff>704849</xdr:colOff>
      <xdr:row>211</xdr:row>
      <xdr:rowOff>565697</xdr:rowOff>
    </xdr:to>
    <xdr:pic>
      <xdr:nvPicPr>
        <xdr:cNvPr id="353" name="Picture 352">
          <a:extLst>
            <a:ext uri="{FF2B5EF4-FFF2-40B4-BE49-F238E27FC236}">
              <a16:creationId xmlns:a16="http://schemas.microsoft.com/office/drawing/2014/main" xmlns="" id="{50B9A59F-C3CE-99B4-1487-3034EB19D6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52800000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212</xdr:row>
      <xdr:rowOff>21821</xdr:rowOff>
    </xdr:from>
    <xdr:to>
      <xdr:col>13</xdr:col>
      <xdr:colOff>704849</xdr:colOff>
      <xdr:row>212</xdr:row>
      <xdr:rowOff>838250</xdr:rowOff>
    </xdr:to>
    <xdr:pic>
      <xdr:nvPicPr>
        <xdr:cNvPr id="355" name="Picture 354">
          <a:extLst>
            <a:ext uri="{FF2B5EF4-FFF2-40B4-BE49-F238E27FC236}">
              <a16:creationId xmlns:a16="http://schemas.microsoft.com/office/drawing/2014/main" xmlns="" id="{A648AA8B-EC0C-6692-EEC4-F5A15E5C3E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53387524"/>
          <a:ext cx="723900" cy="81642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213</xdr:row>
      <xdr:rowOff>22825</xdr:rowOff>
    </xdr:from>
    <xdr:to>
      <xdr:col>13</xdr:col>
      <xdr:colOff>704849</xdr:colOff>
      <xdr:row>213</xdr:row>
      <xdr:rowOff>746725</xdr:rowOff>
    </xdr:to>
    <xdr:pic>
      <xdr:nvPicPr>
        <xdr:cNvPr id="357" name="Picture 356">
          <a:extLst>
            <a:ext uri="{FF2B5EF4-FFF2-40B4-BE49-F238E27FC236}">
              <a16:creationId xmlns:a16="http://schemas.microsoft.com/office/drawing/2014/main" xmlns="" id="{286D2A97-F72B-4EAD-1D23-FACDD52F75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5424860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214</xdr:row>
      <xdr:rowOff>23341</xdr:rowOff>
    </xdr:from>
    <xdr:to>
      <xdr:col>13</xdr:col>
      <xdr:colOff>704849</xdr:colOff>
      <xdr:row>214</xdr:row>
      <xdr:rowOff>827674</xdr:rowOff>
    </xdr:to>
    <xdr:pic>
      <xdr:nvPicPr>
        <xdr:cNvPr id="359" name="Picture 358">
          <a:extLst>
            <a:ext uri="{FF2B5EF4-FFF2-40B4-BE49-F238E27FC236}">
              <a16:creationId xmlns:a16="http://schemas.microsoft.com/office/drawing/2014/main" xmlns="" id="{D07C4194-230B-7537-6147-A962E68F37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55018668"/>
          <a:ext cx="723900" cy="80433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215</xdr:row>
      <xdr:rowOff>22819</xdr:rowOff>
    </xdr:from>
    <xdr:to>
      <xdr:col>13</xdr:col>
      <xdr:colOff>704849</xdr:colOff>
      <xdr:row>215</xdr:row>
      <xdr:rowOff>746719</xdr:rowOff>
    </xdr:to>
    <xdr:pic>
      <xdr:nvPicPr>
        <xdr:cNvPr id="361" name="Picture 360">
          <a:extLst>
            <a:ext uri="{FF2B5EF4-FFF2-40B4-BE49-F238E27FC236}">
              <a16:creationId xmlns:a16="http://schemas.microsoft.com/office/drawing/2014/main" xmlns="" id="{FB7B8263-D6CC-C4CD-F2F4-FA832CBF8E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5586917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216</xdr:row>
      <xdr:rowOff>25779</xdr:rowOff>
    </xdr:from>
    <xdr:to>
      <xdr:col>13</xdr:col>
      <xdr:colOff>704849</xdr:colOff>
      <xdr:row>216</xdr:row>
      <xdr:rowOff>508379</xdr:rowOff>
    </xdr:to>
    <xdr:pic>
      <xdr:nvPicPr>
        <xdr:cNvPr id="363" name="Picture 362">
          <a:extLst>
            <a:ext uri="{FF2B5EF4-FFF2-40B4-BE49-F238E27FC236}">
              <a16:creationId xmlns:a16="http://schemas.microsoft.com/office/drawing/2014/main" xmlns="" id="{7268F6AB-C3EF-7C99-2E01-19E991B99B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56641676"/>
          <a:ext cx="723900" cy="4826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217</xdr:row>
      <xdr:rowOff>25782</xdr:rowOff>
    </xdr:from>
    <xdr:to>
      <xdr:col>13</xdr:col>
      <xdr:colOff>704849</xdr:colOff>
      <xdr:row>217</xdr:row>
      <xdr:rowOff>508382</xdr:rowOff>
    </xdr:to>
    <xdr:pic>
      <xdr:nvPicPr>
        <xdr:cNvPr id="365" name="Picture 364">
          <a:extLst>
            <a:ext uri="{FF2B5EF4-FFF2-40B4-BE49-F238E27FC236}">
              <a16:creationId xmlns:a16="http://schemas.microsoft.com/office/drawing/2014/main" xmlns="" id="{5F31B7C7-87E2-FF97-85F9-58679D5755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57175833"/>
          <a:ext cx="723900" cy="4826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218</xdr:row>
      <xdr:rowOff>22819</xdr:rowOff>
    </xdr:from>
    <xdr:to>
      <xdr:col>13</xdr:col>
      <xdr:colOff>704849</xdr:colOff>
      <xdr:row>218</xdr:row>
      <xdr:rowOff>746719</xdr:rowOff>
    </xdr:to>
    <xdr:pic>
      <xdr:nvPicPr>
        <xdr:cNvPr id="367" name="Picture 366">
          <a:extLst>
            <a:ext uri="{FF2B5EF4-FFF2-40B4-BE49-F238E27FC236}">
              <a16:creationId xmlns:a16="http://schemas.microsoft.com/office/drawing/2014/main" xmlns="" id="{922E78F6-6F46-81FE-1869-54A1D8873D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5770702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219</xdr:row>
      <xdr:rowOff>22778</xdr:rowOff>
    </xdr:from>
    <xdr:to>
      <xdr:col>13</xdr:col>
      <xdr:colOff>704849</xdr:colOff>
      <xdr:row>219</xdr:row>
      <xdr:rowOff>565703</xdr:rowOff>
    </xdr:to>
    <xdr:pic>
      <xdr:nvPicPr>
        <xdr:cNvPr id="369" name="Picture 368">
          <a:extLst>
            <a:ext uri="{FF2B5EF4-FFF2-40B4-BE49-F238E27FC236}">
              <a16:creationId xmlns:a16="http://schemas.microsoft.com/office/drawing/2014/main" xmlns="" id="{8DFE2FF8-DFB3-7184-937B-451E1C1141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58476528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220</xdr:row>
      <xdr:rowOff>22769</xdr:rowOff>
    </xdr:from>
    <xdr:to>
      <xdr:col>13</xdr:col>
      <xdr:colOff>704849</xdr:colOff>
      <xdr:row>220</xdr:row>
      <xdr:rowOff>565694</xdr:rowOff>
    </xdr:to>
    <xdr:pic>
      <xdr:nvPicPr>
        <xdr:cNvPr id="371" name="Picture 370">
          <a:extLst>
            <a:ext uri="{FF2B5EF4-FFF2-40B4-BE49-F238E27FC236}">
              <a16:creationId xmlns:a16="http://schemas.microsoft.com/office/drawing/2014/main" xmlns="" id="{0C95F388-7D9C-4916-F4EA-6EEEB87EEC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59064995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221</xdr:row>
      <xdr:rowOff>22773</xdr:rowOff>
    </xdr:from>
    <xdr:to>
      <xdr:col>13</xdr:col>
      <xdr:colOff>704849</xdr:colOff>
      <xdr:row>221</xdr:row>
      <xdr:rowOff>565698</xdr:rowOff>
    </xdr:to>
    <xdr:pic>
      <xdr:nvPicPr>
        <xdr:cNvPr id="373" name="Picture 372">
          <a:extLst>
            <a:ext uri="{FF2B5EF4-FFF2-40B4-BE49-F238E27FC236}">
              <a16:creationId xmlns:a16="http://schemas.microsoft.com/office/drawing/2014/main" xmlns="" id="{769C18F5-CE41-3080-927D-82A760F345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59653474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222</xdr:row>
      <xdr:rowOff>22776</xdr:rowOff>
    </xdr:from>
    <xdr:to>
      <xdr:col>13</xdr:col>
      <xdr:colOff>704849</xdr:colOff>
      <xdr:row>222</xdr:row>
      <xdr:rowOff>565701</xdr:rowOff>
    </xdr:to>
    <xdr:pic>
      <xdr:nvPicPr>
        <xdr:cNvPr id="375" name="Picture 374">
          <a:extLst>
            <a:ext uri="{FF2B5EF4-FFF2-40B4-BE49-F238E27FC236}">
              <a16:creationId xmlns:a16="http://schemas.microsoft.com/office/drawing/2014/main" xmlns="" id="{0FD95DFD-4BFF-DD6D-B465-54AC14E8EB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60241952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223</xdr:row>
      <xdr:rowOff>22780</xdr:rowOff>
    </xdr:from>
    <xdr:to>
      <xdr:col>13</xdr:col>
      <xdr:colOff>704849</xdr:colOff>
      <xdr:row>223</xdr:row>
      <xdr:rowOff>565705</xdr:rowOff>
    </xdr:to>
    <xdr:pic>
      <xdr:nvPicPr>
        <xdr:cNvPr id="377" name="Picture 376">
          <a:extLst>
            <a:ext uri="{FF2B5EF4-FFF2-40B4-BE49-F238E27FC236}">
              <a16:creationId xmlns:a16="http://schemas.microsoft.com/office/drawing/2014/main" xmlns="" id="{9E6D7569-631F-0204-9BED-F7861AA5E2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60830431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224</xdr:row>
      <xdr:rowOff>22771</xdr:rowOff>
    </xdr:from>
    <xdr:to>
      <xdr:col>13</xdr:col>
      <xdr:colOff>704849</xdr:colOff>
      <xdr:row>224</xdr:row>
      <xdr:rowOff>565696</xdr:rowOff>
    </xdr:to>
    <xdr:pic>
      <xdr:nvPicPr>
        <xdr:cNvPr id="379" name="Picture 378">
          <a:extLst>
            <a:ext uri="{FF2B5EF4-FFF2-40B4-BE49-F238E27FC236}">
              <a16:creationId xmlns:a16="http://schemas.microsoft.com/office/drawing/2014/main" xmlns="" id="{A9AFD6CA-117D-16AD-F257-90D9C34ED4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61418898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225</xdr:row>
      <xdr:rowOff>22774</xdr:rowOff>
    </xdr:from>
    <xdr:to>
      <xdr:col>13</xdr:col>
      <xdr:colOff>704849</xdr:colOff>
      <xdr:row>225</xdr:row>
      <xdr:rowOff>565699</xdr:rowOff>
    </xdr:to>
    <xdr:pic>
      <xdr:nvPicPr>
        <xdr:cNvPr id="381" name="Picture 380">
          <a:extLst>
            <a:ext uri="{FF2B5EF4-FFF2-40B4-BE49-F238E27FC236}">
              <a16:creationId xmlns:a16="http://schemas.microsoft.com/office/drawing/2014/main" xmlns="" id="{58E54C71-7789-B06C-669A-696616DFBC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62007376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226</xdr:row>
      <xdr:rowOff>25060</xdr:rowOff>
    </xdr:from>
    <xdr:to>
      <xdr:col>13</xdr:col>
      <xdr:colOff>704849</xdr:colOff>
      <xdr:row>226</xdr:row>
      <xdr:rowOff>789743</xdr:rowOff>
    </xdr:to>
    <xdr:pic>
      <xdr:nvPicPr>
        <xdr:cNvPr id="383" name="Picture 382">
          <a:extLst>
            <a:ext uri="{FF2B5EF4-FFF2-40B4-BE49-F238E27FC236}">
              <a16:creationId xmlns:a16="http://schemas.microsoft.com/office/drawing/2014/main" xmlns="" id="{19C0AF8E-BACD-7E94-BA97-52114A2E7C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62598137"/>
          <a:ext cx="723900" cy="76468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227</xdr:row>
      <xdr:rowOff>25777</xdr:rowOff>
    </xdr:from>
    <xdr:to>
      <xdr:col>13</xdr:col>
      <xdr:colOff>704849</xdr:colOff>
      <xdr:row>227</xdr:row>
      <xdr:rowOff>508377</xdr:rowOff>
    </xdr:to>
    <xdr:pic>
      <xdr:nvPicPr>
        <xdr:cNvPr id="385" name="Picture 384">
          <a:extLst>
            <a:ext uri="{FF2B5EF4-FFF2-40B4-BE49-F238E27FC236}">
              <a16:creationId xmlns:a16="http://schemas.microsoft.com/office/drawing/2014/main" xmlns="" id="{45642014-4EB4-9332-60B0-249655AAD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63413666"/>
          <a:ext cx="723900" cy="4826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228</xdr:row>
      <xdr:rowOff>22827</xdr:rowOff>
    </xdr:from>
    <xdr:to>
      <xdr:col>13</xdr:col>
      <xdr:colOff>704849</xdr:colOff>
      <xdr:row>228</xdr:row>
      <xdr:rowOff>746727</xdr:rowOff>
    </xdr:to>
    <xdr:pic>
      <xdr:nvPicPr>
        <xdr:cNvPr id="387" name="Picture 386">
          <a:extLst>
            <a:ext uri="{FF2B5EF4-FFF2-40B4-BE49-F238E27FC236}">
              <a16:creationId xmlns:a16="http://schemas.microsoft.com/office/drawing/2014/main" xmlns="" id="{90BFFACB-579B-565D-1B18-A0639C5CA7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6394487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229</xdr:row>
      <xdr:rowOff>22823</xdr:rowOff>
    </xdr:from>
    <xdr:to>
      <xdr:col>13</xdr:col>
      <xdr:colOff>704849</xdr:colOff>
      <xdr:row>229</xdr:row>
      <xdr:rowOff>746723</xdr:rowOff>
    </xdr:to>
    <xdr:pic>
      <xdr:nvPicPr>
        <xdr:cNvPr id="389" name="Picture 388">
          <a:extLst>
            <a:ext uri="{FF2B5EF4-FFF2-40B4-BE49-F238E27FC236}">
              <a16:creationId xmlns:a16="http://schemas.microsoft.com/office/drawing/2014/main" xmlns="" id="{6E1EF015-03CC-B14E-365E-D8A10D8803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6471441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230</xdr:row>
      <xdr:rowOff>22819</xdr:rowOff>
    </xdr:from>
    <xdr:to>
      <xdr:col>13</xdr:col>
      <xdr:colOff>704849</xdr:colOff>
      <xdr:row>230</xdr:row>
      <xdr:rowOff>746719</xdr:rowOff>
    </xdr:to>
    <xdr:pic>
      <xdr:nvPicPr>
        <xdr:cNvPr id="391" name="Picture 390">
          <a:extLst>
            <a:ext uri="{FF2B5EF4-FFF2-40B4-BE49-F238E27FC236}">
              <a16:creationId xmlns:a16="http://schemas.microsoft.com/office/drawing/2014/main" xmlns="" id="{5EE19998-49AB-36D3-BA03-04637B6D78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6548395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231</xdr:row>
      <xdr:rowOff>22828</xdr:rowOff>
    </xdr:from>
    <xdr:to>
      <xdr:col>13</xdr:col>
      <xdr:colOff>704849</xdr:colOff>
      <xdr:row>231</xdr:row>
      <xdr:rowOff>746728</xdr:rowOff>
    </xdr:to>
    <xdr:pic>
      <xdr:nvPicPr>
        <xdr:cNvPr id="393" name="Picture 392">
          <a:extLst>
            <a:ext uri="{FF2B5EF4-FFF2-40B4-BE49-F238E27FC236}">
              <a16:creationId xmlns:a16="http://schemas.microsoft.com/office/drawing/2014/main" xmlns="" id="{30031A02-D8C1-871B-5847-5CAE5ABAE5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6625350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232</xdr:row>
      <xdr:rowOff>24969</xdr:rowOff>
    </xdr:from>
    <xdr:to>
      <xdr:col>13</xdr:col>
      <xdr:colOff>704849</xdr:colOff>
      <xdr:row>232</xdr:row>
      <xdr:rowOff>780781</xdr:rowOff>
    </xdr:to>
    <xdr:pic>
      <xdr:nvPicPr>
        <xdr:cNvPr id="395" name="Picture 394">
          <a:extLst>
            <a:ext uri="{FF2B5EF4-FFF2-40B4-BE49-F238E27FC236}">
              <a16:creationId xmlns:a16="http://schemas.microsoft.com/office/drawing/2014/main" xmlns="" id="{758AD7E8-A08C-22B7-120F-BCE8DCB053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67025191"/>
          <a:ext cx="723900" cy="75581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233</xdr:row>
      <xdr:rowOff>24979</xdr:rowOff>
    </xdr:from>
    <xdr:to>
      <xdr:col>13</xdr:col>
      <xdr:colOff>704849</xdr:colOff>
      <xdr:row>233</xdr:row>
      <xdr:rowOff>780791</xdr:rowOff>
    </xdr:to>
    <xdr:pic>
      <xdr:nvPicPr>
        <xdr:cNvPr id="397" name="Picture 396">
          <a:extLst>
            <a:ext uri="{FF2B5EF4-FFF2-40B4-BE49-F238E27FC236}">
              <a16:creationId xmlns:a16="http://schemas.microsoft.com/office/drawing/2014/main" xmlns="" id="{B217448D-45B4-840F-A2E7-33A5DD3384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67830959"/>
          <a:ext cx="723900" cy="75581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234</xdr:row>
      <xdr:rowOff>23934</xdr:rowOff>
    </xdr:from>
    <xdr:to>
      <xdr:col>13</xdr:col>
      <xdr:colOff>704849</xdr:colOff>
      <xdr:row>234</xdr:row>
      <xdr:rowOff>673172</xdr:rowOff>
    </xdr:to>
    <xdr:pic>
      <xdr:nvPicPr>
        <xdr:cNvPr id="399" name="Picture 398">
          <a:extLst>
            <a:ext uri="{FF2B5EF4-FFF2-40B4-BE49-F238E27FC236}">
              <a16:creationId xmlns:a16="http://schemas.microsoft.com/office/drawing/2014/main" xmlns="" id="{F916A1C6-80EC-4DB7-CB66-8814C4DDFC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68635673"/>
          <a:ext cx="723900" cy="64923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235</xdr:row>
      <xdr:rowOff>23941</xdr:rowOff>
    </xdr:from>
    <xdr:to>
      <xdr:col>13</xdr:col>
      <xdr:colOff>704849</xdr:colOff>
      <xdr:row>235</xdr:row>
      <xdr:rowOff>673179</xdr:rowOff>
    </xdr:to>
    <xdr:pic>
      <xdr:nvPicPr>
        <xdr:cNvPr id="401" name="Picture 400">
          <a:extLst>
            <a:ext uri="{FF2B5EF4-FFF2-40B4-BE49-F238E27FC236}">
              <a16:creationId xmlns:a16="http://schemas.microsoft.com/office/drawing/2014/main" xmlns="" id="{66E61930-7E68-533B-42EA-B381EF7ADE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69332796"/>
          <a:ext cx="723900" cy="64923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236</xdr:row>
      <xdr:rowOff>25597</xdr:rowOff>
    </xdr:from>
    <xdr:to>
      <xdr:col>13</xdr:col>
      <xdr:colOff>704849</xdr:colOff>
      <xdr:row>236</xdr:row>
      <xdr:rowOff>571937</xdr:rowOff>
    </xdr:to>
    <xdr:pic>
      <xdr:nvPicPr>
        <xdr:cNvPr id="403" name="Picture 402">
          <a:extLst>
            <a:ext uri="{FF2B5EF4-FFF2-40B4-BE49-F238E27FC236}">
              <a16:creationId xmlns:a16="http://schemas.microsoft.com/office/drawing/2014/main" xmlns="" id="{EE817355-DD8A-29D8-BB0D-4A7541A538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70031569"/>
          <a:ext cx="723900" cy="54634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237</xdr:row>
      <xdr:rowOff>22822</xdr:rowOff>
    </xdr:from>
    <xdr:to>
      <xdr:col>13</xdr:col>
      <xdr:colOff>704849</xdr:colOff>
      <xdr:row>237</xdr:row>
      <xdr:rowOff>746722</xdr:rowOff>
    </xdr:to>
    <xdr:pic>
      <xdr:nvPicPr>
        <xdr:cNvPr id="405" name="Picture 404">
          <a:extLst>
            <a:ext uri="{FF2B5EF4-FFF2-40B4-BE49-F238E27FC236}">
              <a16:creationId xmlns:a16="http://schemas.microsoft.com/office/drawing/2014/main" xmlns="" id="{A1142D3D-B535-34FC-5B81-BF6E683BA8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7062632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238</xdr:row>
      <xdr:rowOff>22743</xdr:rowOff>
    </xdr:from>
    <xdr:to>
      <xdr:col>13</xdr:col>
      <xdr:colOff>704849</xdr:colOff>
      <xdr:row>238</xdr:row>
      <xdr:rowOff>864487</xdr:rowOff>
    </xdr:to>
    <xdr:pic>
      <xdr:nvPicPr>
        <xdr:cNvPr id="407" name="Picture 406">
          <a:extLst>
            <a:ext uri="{FF2B5EF4-FFF2-40B4-BE49-F238E27FC236}">
              <a16:creationId xmlns:a16="http://schemas.microsoft.com/office/drawing/2014/main" xmlns="" id="{E912D7CF-5BDD-44E2-E0A7-5A523D6D80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71395789"/>
          <a:ext cx="723900" cy="84174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239</xdr:row>
      <xdr:rowOff>22743</xdr:rowOff>
    </xdr:from>
    <xdr:to>
      <xdr:col>13</xdr:col>
      <xdr:colOff>704849</xdr:colOff>
      <xdr:row>239</xdr:row>
      <xdr:rowOff>864487</xdr:rowOff>
    </xdr:to>
    <xdr:pic>
      <xdr:nvPicPr>
        <xdr:cNvPr id="409" name="Picture 408">
          <a:extLst>
            <a:ext uri="{FF2B5EF4-FFF2-40B4-BE49-F238E27FC236}">
              <a16:creationId xmlns:a16="http://schemas.microsoft.com/office/drawing/2014/main" xmlns="" id="{85702134-46B4-D101-C39E-897976E351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72283028"/>
          <a:ext cx="723900" cy="84174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240</xdr:row>
      <xdr:rowOff>22779</xdr:rowOff>
    </xdr:from>
    <xdr:to>
      <xdr:col>13</xdr:col>
      <xdr:colOff>704849</xdr:colOff>
      <xdr:row>240</xdr:row>
      <xdr:rowOff>565704</xdr:rowOff>
    </xdr:to>
    <xdr:pic>
      <xdr:nvPicPr>
        <xdr:cNvPr id="411" name="Picture 410">
          <a:extLst>
            <a:ext uri="{FF2B5EF4-FFF2-40B4-BE49-F238E27FC236}">
              <a16:creationId xmlns:a16="http://schemas.microsoft.com/office/drawing/2014/main" xmlns="" id="{A3E3A892-6CB6-B112-165E-1D8DF456A5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73170304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241</xdr:row>
      <xdr:rowOff>25834</xdr:rowOff>
    </xdr:from>
    <xdr:to>
      <xdr:col>13</xdr:col>
      <xdr:colOff>704849</xdr:colOff>
      <xdr:row>241</xdr:row>
      <xdr:rowOff>725604</xdr:rowOff>
    </xdr:to>
    <xdr:pic>
      <xdr:nvPicPr>
        <xdr:cNvPr id="413" name="Picture 412">
          <a:extLst>
            <a:ext uri="{FF2B5EF4-FFF2-40B4-BE49-F238E27FC236}">
              <a16:creationId xmlns:a16="http://schemas.microsoft.com/office/drawing/2014/main" xmlns="" id="{ADF21505-F456-C2A1-EC91-A5B03014E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73761834"/>
          <a:ext cx="723900" cy="69977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242</xdr:row>
      <xdr:rowOff>21488</xdr:rowOff>
    </xdr:from>
    <xdr:to>
      <xdr:col>13</xdr:col>
      <xdr:colOff>704849</xdr:colOff>
      <xdr:row>242</xdr:row>
      <xdr:rowOff>739001</xdr:rowOff>
    </xdr:to>
    <xdr:pic>
      <xdr:nvPicPr>
        <xdr:cNvPr id="415" name="Picture 414">
          <a:extLst>
            <a:ext uri="{FF2B5EF4-FFF2-40B4-BE49-F238E27FC236}">
              <a16:creationId xmlns:a16="http://schemas.microsoft.com/office/drawing/2014/main" xmlns="" id="{04B8B95D-02D8-D672-465A-7037939E1D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74508926"/>
          <a:ext cx="723900" cy="71751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243</xdr:row>
      <xdr:rowOff>21484</xdr:rowOff>
    </xdr:from>
    <xdr:to>
      <xdr:col>13</xdr:col>
      <xdr:colOff>704849</xdr:colOff>
      <xdr:row>243</xdr:row>
      <xdr:rowOff>738997</xdr:rowOff>
    </xdr:to>
    <xdr:pic>
      <xdr:nvPicPr>
        <xdr:cNvPr id="417" name="Picture 416">
          <a:extLst>
            <a:ext uri="{FF2B5EF4-FFF2-40B4-BE49-F238E27FC236}">
              <a16:creationId xmlns:a16="http://schemas.microsoft.com/office/drawing/2014/main" xmlns="" id="{614ED245-6C0B-FF24-6798-05DE4C4919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75269413"/>
          <a:ext cx="723900" cy="71751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244</xdr:row>
      <xdr:rowOff>22820</xdr:rowOff>
    </xdr:from>
    <xdr:to>
      <xdr:col>13</xdr:col>
      <xdr:colOff>704849</xdr:colOff>
      <xdr:row>244</xdr:row>
      <xdr:rowOff>746720</xdr:rowOff>
    </xdr:to>
    <xdr:pic>
      <xdr:nvPicPr>
        <xdr:cNvPr id="419" name="Picture 418">
          <a:extLst>
            <a:ext uri="{FF2B5EF4-FFF2-40B4-BE49-F238E27FC236}">
              <a16:creationId xmlns:a16="http://schemas.microsoft.com/office/drawing/2014/main" xmlns="" id="{2DF7CE3D-B789-1E58-8CB2-5C52EEDA1C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7603124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245</xdr:row>
      <xdr:rowOff>22829</xdr:rowOff>
    </xdr:from>
    <xdr:to>
      <xdr:col>13</xdr:col>
      <xdr:colOff>704849</xdr:colOff>
      <xdr:row>245</xdr:row>
      <xdr:rowOff>746729</xdr:rowOff>
    </xdr:to>
    <xdr:pic>
      <xdr:nvPicPr>
        <xdr:cNvPr id="421" name="Picture 420">
          <a:extLst>
            <a:ext uri="{FF2B5EF4-FFF2-40B4-BE49-F238E27FC236}">
              <a16:creationId xmlns:a16="http://schemas.microsoft.com/office/drawing/2014/main" xmlns="" id="{41344D33-DC04-F1BD-ADC3-2BB9CF8262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7680079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246</xdr:row>
      <xdr:rowOff>22738</xdr:rowOff>
    </xdr:from>
    <xdr:to>
      <xdr:col>13</xdr:col>
      <xdr:colOff>704849</xdr:colOff>
      <xdr:row>246</xdr:row>
      <xdr:rowOff>429932</xdr:rowOff>
    </xdr:to>
    <xdr:pic>
      <xdr:nvPicPr>
        <xdr:cNvPr id="423" name="Picture 422">
          <a:extLst>
            <a:ext uri="{FF2B5EF4-FFF2-40B4-BE49-F238E27FC236}">
              <a16:creationId xmlns:a16="http://schemas.microsoft.com/office/drawing/2014/main" xmlns="" id="{964C04CC-EECE-02D5-C88A-8A3F9B7A10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77570247"/>
          <a:ext cx="723900" cy="40719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247</xdr:row>
      <xdr:rowOff>22738</xdr:rowOff>
    </xdr:from>
    <xdr:to>
      <xdr:col>13</xdr:col>
      <xdr:colOff>704849</xdr:colOff>
      <xdr:row>247</xdr:row>
      <xdr:rowOff>429932</xdr:rowOff>
    </xdr:to>
    <xdr:pic>
      <xdr:nvPicPr>
        <xdr:cNvPr id="425" name="Picture 424">
          <a:extLst>
            <a:ext uri="{FF2B5EF4-FFF2-40B4-BE49-F238E27FC236}">
              <a16:creationId xmlns:a16="http://schemas.microsoft.com/office/drawing/2014/main" xmlns="" id="{84223413-0863-FA1C-AFDB-C8D89D4324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78022920"/>
          <a:ext cx="723900" cy="40719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248</xdr:row>
      <xdr:rowOff>22874</xdr:rowOff>
    </xdr:from>
    <xdr:to>
      <xdr:col>13</xdr:col>
      <xdr:colOff>704849</xdr:colOff>
      <xdr:row>248</xdr:row>
      <xdr:rowOff>927749</xdr:rowOff>
    </xdr:to>
    <xdr:pic>
      <xdr:nvPicPr>
        <xdr:cNvPr id="427" name="Picture 426">
          <a:extLst>
            <a:ext uri="{FF2B5EF4-FFF2-40B4-BE49-F238E27FC236}">
              <a16:creationId xmlns:a16="http://schemas.microsoft.com/office/drawing/2014/main" xmlns="" id="{622CCD7C-0CD7-450B-3A02-CA14419B5F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78475729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249</xdr:row>
      <xdr:rowOff>22875</xdr:rowOff>
    </xdr:from>
    <xdr:to>
      <xdr:col>13</xdr:col>
      <xdr:colOff>704849</xdr:colOff>
      <xdr:row>249</xdr:row>
      <xdr:rowOff>927750</xdr:rowOff>
    </xdr:to>
    <xdr:pic>
      <xdr:nvPicPr>
        <xdr:cNvPr id="429" name="Picture 428">
          <a:extLst>
            <a:ext uri="{FF2B5EF4-FFF2-40B4-BE49-F238E27FC236}">
              <a16:creationId xmlns:a16="http://schemas.microsoft.com/office/drawing/2014/main" xmlns="" id="{3F4AFFE8-A89B-36BC-2808-88C7375571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79426344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250</xdr:row>
      <xdr:rowOff>22864</xdr:rowOff>
    </xdr:from>
    <xdr:to>
      <xdr:col>13</xdr:col>
      <xdr:colOff>704849</xdr:colOff>
      <xdr:row>250</xdr:row>
      <xdr:rowOff>927739</xdr:rowOff>
    </xdr:to>
    <xdr:pic>
      <xdr:nvPicPr>
        <xdr:cNvPr id="431" name="Picture 430">
          <a:extLst>
            <a:ext uri="{FF2B5EF4-FFF2-40B4-BE49-F238E27FC236}">
              <a16:creationId xmlns:a16="http://schemas.microsoft.com/office/drawing/2014/main" xmlns="" id="{28274A5F-85F4-5E4C-686D-229BA087B7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80376947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251</xdr:row>
      <xdr:rowOff>22864</xdr:rowOff>
    </xdr:from>
    <xdr:to>
      <xdr:col>13</xdr:col>
      <xdr:colOff>704849</xdr:colOff>
      <xdr:row>251</xdr:row>
      <xdr:rowOff>927739</xdr:rowOff>
    </xdr:to>
    <xdr:pic>
      <xdr:nvPicPr>
        <xdr:cNvPr id="433" name="Picture 432">
          <a:extLst>
            <a:ext uri="{FF2B5EF4-FFF2-40B4-BE49-F238E27FC236}">
              <a16:creationId xmlns:a16="http://schemas.microsoft.com/office/drawing/2014/main" xmlns="" id="{4B74C93F-BB90-8F3B-55A5-BCE183F0AF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81327561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252</xdr:row>
      <xdr:rowOff>22865</xdr:rowOff>
    </xdr:from>
    <xdr:to>
      <xdr:col>13</xdr:col>
      <xdr:colOff>704849</xdr:colOff>
      <xdr:row>252</xdr:row>
      <xdr:rowOff>927740</xdr:rowOff>
    </xdr:to>
    <xdr:pic>
      <xdr:nvPicPr>
        <xdr:cNvPr id="435" name="Picture 434">
          <a:extLst>
            <a:ext uri="{FF2B5EF4-FFF2-40B4-BE49-F238E27FC236}">
              <a16:creationId xmlns:a16="http://schemas.microsoft.com/office/drawing/2014/main" xmlns="" id="{9E89509B-735B-CEDC-312D-00BA8EEFCD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82278176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253</xdr:row>
      <xdr:rowOff>23722</xdr:rowOff>
    </xdr:from>
    <xdr:to>
      <xdr:col>13</xdr:col>
      <xdr:colOff>704849</xdr:colOff>
      <xdr:row>253</xdr:row>
      <xdr:rowOff>718666</xdr:rowOff>
    </xdr:to>
    <xdr:pic>
      <xdr:nvPicPr>
        <xdr:cNvPr id="437" name="Picture 436">
          <a:extLst>
            <a:ext uri="{FF2B5EF4-FFF2-40B4-BE49-F238E27FC236}">
              <a16:creationId xmlns:a16="http://schemas.microsoft.com/office/drawing/2014/main" xmlns="" id="{D4436C1F-0D95-251D-BD4F-CB8CE2AFD5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83229647"/>
          <a:ext cx="723900" cy="69494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254</xdr:row>
      <xdr:rowOff>22874</xdr:rowOff>
    </xdr:from>
    <xdr:to>
      <xdr:col>13</xdr:col>
      <xdr:colOff>704849</xdr:colOff>
      <xdr:row>254</xdr:row>
      <xdr:rowOff>927749</xdr:rowOff>
    </xdr:to>
    <xdr:pic>
      <xdr:nvPicPr>
        <xdr:cNvPr id="439" name="Picture 438">
          <a:extLst>
            <a:ext uri="{FF2B5EF4-FFF2-40B4-BE49-F238E27FC236}">
              <a16:creationId xmlns:a16="http://schemas.microsoft.com/office/drawing/2014/main" xmlns="" id="{755AFA55-1E91-1060-9357-5DBBA80047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83971183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255</xdr:row>
      <xdr:rowOff>22875</xdr:rowOff>
    </xdr:from>
    <xdr:to>
      <xdr:col>13</xdr:col>
      <xdr:colOff>704849</xdr:colOff>
      <xdr:row>255</xdr:row>
      <xdr:rowOff>927750</xdr:rowOff>
    </xdr:to>
    <xdr:pic>
      <xdr:nvPicPr>
        <xdr:cNvPr id="441" name="Picture 440">
          <a:extLst>
            <a:ext uri="{FF2B5EF4-FFF2-40B4-BE49-F238E27FC236}">
              <a16:creationId xmlns:a16="http://schemas.microsoft.com/office/drawing/2014/main" xmlns="" id="{E04BEEAD-6932-745A-6570-8DC8C3E528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84921798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256</xdr:row>
      <xdr:rowOff>22863</xdr:rowOff>
    </xdr:from>
    <xdr:to>
      <xdr:col>13</xdr:col>
      <xdr:colOff>704849</xdr:colOff>
      <xdr:row>256</xdr:row>
      <xdr:rowOff>927738</xdr:rowOff>
    </xdr:to>
    <xdr:pic>
      <xdr:nvPicPr>
        <xdr:cNvPr id="443" name="Picture 442">
          <a:extLst>
            <a:ext uri="{FF2B5EF4-FFF2-40B4-BE49-F238E27FC236}">
              <a16:creationId xmlns:a16="http://schemas.microsoft.com/office/drawing/2014/main" xmlns="" id="{6C0745B6-50BD-6C5B-DD08-582D006103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85872400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257</xdr:row>
      <xdr:rowOff>25532</xdr:rowOff>
    </xdr:from>
    <xdr:to>
      <xdr:col>13</xdr:col>
      <xdr:colOff>704849</xdr:colOff>
      <xdr:row>257</xdr:row>
      <xdr:rowOff>734954</xdr:rowOff>
    </xdr:to>
    <xdr:pic>
      <xdr:nvPicPr>
        <xdr:cNvPr id="445" name="Picture 444">
          <a:extLst>
            <a:ext uri="{FF2B5EF4-FFF2-40B4-BE49-F238E27FC236}">
              <a16:creationId xmlns:a16="http://schemas.microsoft.com/office/drawing/2014/main" xmlns="" id="{ABB2D797-8C03-9807-599A-6FF404759D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86825682"/>
          <a:ext cx="723900" cy="70942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258</xdr:row>
      <xdr:rowOff>25961</xdr:rowOff>
    </xdr:from>
    <xdr:to>
      <xdr:col>13</xdr:col>
      <xdr:colOff>704849</xdr:colOff>
      <xdr:row>258</xdr:row>
      <xdr:rowOff>797892</xdr:rowOff>
    </xdr:to>
    <xdr:pic>
      <xdr:nvPicPr>
        <xdr:cNvPr id="447" name="Picture 446">
          <a:extLst>
            <a:ext uri="{FF2B5EF4-FFF2-40B4-BE49-F238E27FC236}">
              <a16:creationId xmlns:a16="http://schemas.microsoft.com/office/drawing/2014/main" xmlns="" id="{E953C4A2-CB8D-3332-9054-F0B93CE21E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87586603"/>
          <a:ext cx="723900" cy="77193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259</xdr:row>
      <xdr:rowOff>25971</xdr:rowOff>
    </xdr:from>
    <xdr:to>
      <xdr:col>13</xdr:col>
      <xdr:colOff>704849</xdr:colOff>
      <xdr:row>259</xdr:row>
      <xdr:rowOff>797902</xdr:rowOff>
    </xdr:to>
    <xdr:pic>
      <xdr:nvPicPr>
        <xdr:cNvPr id="449" name="Picture 448">
          <a:extLst>
            <a:ext uri="{FF2B5EF4-FFF2-40B4-BE49-F238E27FC236}">
              <a16:creationId xmlns:a16="http://schemas.microsoft.com/office/drawing/2014/main" xmlns="" id="{45AE9EE7-60AB-8CEA-7648-B9A6F2E069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88410478"/>
          <a:ext cx="723900" cy="77193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260</xdr:row>
      <xdr:rowOff>25969</xdr:rowOff>
    </xdr:from>
    <xdr:to>
      <xdr:col>13</xdr:col>
      <xdr:colOff>704849</xdr:colOff>
      <xdr:row>260</xdr:row>
      <xdr:rowOff>797900</xdr:rowOff>
    </xdr:to>
    <xdr:pic>
      <xdr:nvPicPr>
        <xdr:cNvPr id="451" name="Picture 450">
          <a:extLst>
            <a:ext uri="{FF2B5EF4-FFF2-40B4-BE49-F238E27FC236}">
              <a16:creationId xmlns:a16="http://schemas.microsoft.com/office/drawing/2014/main" xmlns="" id="{29E13674-FA03-A8BB-77E7-0AC55E5436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89234341"/>
          <a:ext cx="723900" cy="77193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261</xdr:row>
      <xdr:rowOff>25966</xdr:rowOff>
    </xdr:from>
    <xdr:to>
      <xdr:col>13</xdr:col>
      <xdr:colOff>704849</xdr:colOff>
      <xdr:row>261</xdr:row>
      <xdr:rowOff>797897</xdr:rowOff>
    </xdr:to>
    <xdr:pic>
      <xdr:nvPicPr>
        <xdr:cNvPr id="453" name="Picture 452">
          <a:extLst>
            <a:ext uri="{FF2B5EF4-FFF2-40B4-BE49-F238E27FC236}">
              <a16:creationId xmlns:a16="http://schemas.microsoft.com/office/drawing/2014/main" xmlns="" id="{0B1888A1-B231-437E-FDA7-DF567E4A8C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90058204"/>
          <a:ext cx="723900" cy="77193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262</xdr:row>
      <xdr:rowOff>25654</xdr:rowOff>
    </xdr:from>
    <xdr:to>
      <xdr:col>13</xdr:col>
      <xdr:colOff>704849</xdr:colOff>
      <xdr:row>262</xdr:row>
      <xdr:rowOff>816321</xdr:rowOff>
    </xdr:to>
    <xdr:pic>
      <xdr:nvPicPr>
        <xdr:cNvPr id="455" name="Picture 454">
          <a:extLst>
            <a:ext uri="{FF2B5EF4-FFF2-40B4-BE49-F238E27FC236}">
              <a16:creationId xmlns:a16="http://schemas.microsoft.com/office/drawing/2014/main" xmlns="" id="{EE9AFAD7-87D9-9D04-AFCF-3C21BB7EB0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90881757"/>
          <a:ext cx="723900" cy="79066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263</xdr:row>
      <xdr:rowOff>22824</xdr:rowOff>
    </xdr:from>
    <xdr:to>
      <xdr:col>13</xdr:col>
      <xdr:colOff>704849</xdr:colOff>
      <xdr:row>263</xdr:row>
      <xdr:rowOff>746724</xdr:rowOff>
    </xdr:to>
    <xdr:pic>
      <xdr:nvPicPr>
        <xdr:cNvPr id="457" name="Picture 456">
          <a:extLst>
            <a:ext uri="{FF2B5EF4-FFF2-40B4-BE49-F238E27FC236}">
              <a16:creationId xmlns:a16="http://schemas.microsoft.com/office/drawing/2014/main" xmlns="" id="{CB490F2A-9A44-81D2-D14D-6AF23C0E49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9172089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264</xdr:row>
      <xdr:rowOff>22820</xdr:rowOff>
    </xdr:from>
    <xdr:to>
      <xdr:col>13</xdr:col>
      <xdr:colOff>704849</xdr:colOff>
      <xdr:row>264</xdr:row>
      <xdr:rowOff>746720</xdr:rowOff>
    </xdr:to>
    <xdr:pic>
      <xdr:nvPicPr>
        <xdr:cNvPr id="459" name="Picture 458">
          <a:extLst>
            <a:ext uri="{FF2B5EF4-FFF2-40B4-BE49-F238E27FC236}">
              <a16:creationId xmlns:a16="http://schemas.microsoft.com/office/drawing/2014/main" xmlns="" id="{3AC56744-DA9E-C82B-070F-D9CB0EBDCB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9249044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265</xdr:row>
      <xdr:rowOff>22829</xdr:rowOff>
    </xdr:from>
    <xdr:to>
      <xdr:col>13</xdr:col>
      <xdr:colOff>704849</xdr:colOff>
      <xdr:row>265</xdr:row>
      <xdr:rowOff>746729</xdr:rowOff>
    </xdr:to>
    <xdr:pic>
      <xdr:nvPicPr>
        <xdr:cNvPr id="461" name="Picture 460">
          <a:extLst>
            <a:ext uri="{FF2B5EF4-FFF2-40B4-BE49-F238E27FC236}">
              <a16:creationId xmlns:a16="http://schemas.microsoft.com/office/drawing/2014/main" xmlns="" id="{01BC3D79-5FA8-96CE-24B3-E8317E8D2A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9325999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266</xdr:row>
      <xdr:rowOff>23879</xdr:rowOff>
    </xdr:from>
    <xdr:to>
      <xdr:col>13</xdr:col>
      <xdr:colOff>704849</xdr:colOff>
      <xdr:row>266</xdr:row>
      <xdr:rowOff>899565</xdr:rowOff>
    </xdr:to>
    <xdr:pic>
      <xdr:nvPicPr>
        <xdr:cNvPr id="463" name="Picture 462">
          <a:extLst>
            <a:ext uri="{FF2B5EF4-FFF2-40B4-BE49-F238E27FC236}">
              <a16:creationId xmlns:a16="http://schemas.microsoft.com/office/drawing/2014/main" xmlns="" id="{A0E2453E-AEFC-DCAD-5D07-5E23195E49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94030588"/>
          <a:ext cx="723900" cy="87568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267</xdr:row>
      <xdr:rowOff>23879</xdr:rowOff>
    </xdr:from>
    <xdr:to>
      <xdr:col>13</xdr:col>
      <xdr:colOff>704849</xdr:colOff>
      <xdr:row>267</xdr:row>
      <xdr:rowOff>899565</xdr:rowOff>
    </xdr:to>
    <xdr:pic>
      <xdr:nvPicPr>
        <xdr:cNvPr id="465" name="Picture 464">
          <a:extLst>
            <a:ext uri="{FF2B5EF4-FFF2-40B4-BE49-F238E27FC236}">
              <a16:creationId xmlns:a16="http://schemas.microsoft.com/office/drawing/2014/main" xmlns="" id="{607D3BC3-BA50-34E6-BE6F-BA7B90BE4B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94954041"/>
          <a:ext cx="723900" cy="87568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268</xdr:row>
      <xdr:rowOff>22825</xdr:rowOff>
    </xdr:from>
    <xdr:to>
      <xdr:col>13</xdr:col>
      <xdr:colOff>704849</xdr:colOff>
      <xdr:row>268</xdr:row>
      <xdr:rowOff>746725</xdr:rowOff>
    </xdr:to>
    <xdr:pic>
      <xdr:nvPicPr>
        <xdr:cNvPr id="467" name="Picture 466">
          <a:extLst>
            <a:ext uri="{FF2B5EF4-FFF2-40B4-BE49-F238E27FC236}">
              <a16:creationId xmlns:a16="http://schemas.microsoft.com/office/drawing/2014/main" xmlns="" id="{9B4EF29E-4CD0-4F0F-0185-8B4BF3188E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9587644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269</xdr:row>
      <xdr:rowOff>22772</xdr:rowOff>
    </xdr:from>
    <xdr:to>
      <xdr:col>13</xdr:col>
      <xdr:colOff>704849</xdr:colOff>
      <xdr:row>269</xdr:row>
      <xdr:rowOff>565697</xdr:rowOff>
    </xdr:to>
    <xdr:pic>
      <xdr:nvPicPr>
        <xdr:cNvPr id="469" name="Picture 468">
          <a:extLst>
            <a:ext uri="{FF2B5EF4-FFF2-40B4-BE49-F238E27FC236}">
              <a16:creationId xmlns:a16="http://schemas.microsoft.com/office/drawing/2014/main" xmlns="" id="{F6279DB8-2688-AFAC-2263-1C92D138EF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96645932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270</xdr:row>
      <xdr:rowOff>22775</xdr:rowOff>
    </xdr:from>
    <xdr:to>
      <xdr:col>13</xdr:col>
      <xdr:colOff>704849</xdr:colOff>
      <xdr:row>270</xdr:row>
      <xdr:rowOff>565700</xdr:rowOff>
    </xdr:to>
    <xdr:pic>
      <xdr:nvPicPr>
        <xdr:cNvPr id="471" name="Picture 470">
          <a:extLst>
            <a:ext uri="{FF2B5EF4-FFF2-40B4-BE49-F238E27FC236}">
              <a16:creationId xmlns:a16="http://schemas.microsoft.com/office/drawing/2014/main" xmlns="" id="{59497ECD-9322-C224-CAEB-6C7E90808B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97234411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271</xdr:row>
      <xdr:rowOff>22778</xdr:rowOff>
    </xdr:from>
    <xdr:to>
      <xdr:col>13</xdr:col>
      <xdr:colOff>704849</xdr:colOff>
      <xdr:row>271</xdr:row>
      <xdr:rowOff>565703</xdr:rowOff>
    </xdr:to>
    <xdr:pic>
      <xdr:nvPicPr>
        <xdr:cNvPr id="473" name="Picture 472">
          <a:extLst>
            <a:ext uri="{FF2B5EF4-FFF2-40B4-BE49-F238E27FC236}">
              <a16:creationId xmlns:a16="http://schemas.microsoft.com/office/drawing/2014/main" xmlns="" id="{B9AA076D-ACCA-1EEE-0DC8-F4CCF30056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97822889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272</xdr:row>
      <xdr:rowOff>22708</xdr:rowOff>
    </xdr:from>
    <xdr:to>
      <xdr:col>13</xdr:col>
      <xdr:colOff>704849</xdr:colOff>
      <xdr:row>272</xdr:row>
      <xdr:rowOff>900754</xdr:rowOff>
    </xdr:to>
    <xdr:pic>
      <xdr:nvPicPr>
        <xdr:cNvPr id="475" name="Picture 474">
          <a:extLst>
            <a:ext uri="{FF2B5EF4-FFF2-40B4-BE49-F238E27FC236}">
              <a16:creationId xmlns:a16="http://schemas.microsoft.com/office/drawing/2014/main" xmlns="" id="{B08F2A48-526C-51F4-1721-9909E350AC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98411294"/>
          <a:ext cx="723900" cy="87804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273</xdr:row>
      <xdr:rowOff>22708</xdr:rowOff>
    </xdr:from>
    <xdr:to>
      <xdr:col>13</xdr:col>
      <xdr:colOff>704849</xdr:colOff>
      <xdr:row>273</xdr:row>
      <xdr:rowOff>900754</xdr:rowOff>
    </xdr:to>
    <xdr:pic>
      <xdr:nvPicPr>
        <xdr:cNvPr id="477" name="Picture 476">
          <a:extLst>
            <a:ext uri="{FF2B5EF4-FFF2-40B4-BE49-F238E27FC236}">
              <a16:creationId xmlns:a16="http://schemas.microsoft.com/office/drawing/2014/main" xmlns="" id="{03ED8194-B7C4-651A-2BE3-F84E5F6D08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99334748"/>
          <a:ext cx="723900" cy="87804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274</xdr:row>
      <xdr:rowOff>22870</xdr:rowOff>
    </xdr:from>
    <xdr:to>
      <xdr:col>13</xdr:col>
      <xdr:colOff>704849</xdr:colOff>
      <xdr:row>274</xdr:row>
      <xdr:rowOff>927745</xdr:rowOff>
    </xdr:to>
    <xdr:pic>
      <xdr:nvPicPr>
        <xdr:cNvPr id="479" name="Picture 478">
          <a:extLst>
            <a:ext uri="{FF2B5EF4-FFF2-40B4-BE49-F238E27FC236}">
              <a16:creationId xmlns:a16="http://schemas.microsoft.com/office/drawing/2014/main" xmlns="" id="{4D7A724C-8440-690D-3622-AB6DFCD274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00258363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275</xdr:row>
      <xdr:rowOff>22870</xdr:rowOff>
    </xdr:from>
    <xdr:to>
      <xdr:col>13</xdr:col>
      <xdr:colOff>704849</xdr:colOff>
      <xdr:row>275</xdr:row>
      <xdr:rowOff>927745</xdr:rowOff>
    </xdr:to>
    <xdr:pic>
      <xdr:nvPicPr>
        <xdr:cNvPr id="481" name="Picture 480">
          <a:extLst>
            <a:ext uri="{FF2B5EF4-FFF2-40B4-BE49-F238E27FC236}">
              <a16:creationId xmlns:a16="http://schemas.microsoft.com/office/drawing/2014/main" xmlns="" id="{AB375FBE-A02A-5138-7DCE-B80C3061C4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01208977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276</xdr:row>
      <xdr:rowOff>22871</xdr:rowOff>
    </xdr:from>
    <xdr:to>
      <xdr:col>13</xdr:col>
      <xdr:colOff>704849</xdr:colOff>
      <xdr:row>276</xdr:row>
      <xdr:rowOff>927746</xdr:rowOff>
    </xdr:to>
    <xdr:pic>
      <xdr:nvPicPr>
        <xdr:cNvPr id="483" name="Picture 482">
          <a:extLst>
            <a:ext uri="{FF2B5EF4-FFF2-40B4-BE49-F238E27FC236}">
              <a16:creationId xmlns:a16="http://schemas.microsoft.com/office/drawing/2014/main" xmlns="" id="{11D5C090-DE96-E261-5AFE-A1DC830EC6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02159592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277</xdr:row>
      <xdr:rowOff>22822</xdr:rowOff>
    </xdr:from>
    <xdr:to>
      <xdr:col>13</xdr:col>
      <xdr:colOff>704849</xdr:colOff>
      <xdr:row>277</xdr:row>
      <xdr:rowOff>746722</xdr:rowOff>
    </xdr:to>
    <xdr:pic>
      <xdr:nvPicPr>
        <xdr:cNvPr id="485" name="Picture 484">
          <a:extLst>
            <a:ext uri="{FF2B5EF4-FFF2-40B4-BE49-F238E27FC236}">
              <a16:creationId xmlns:a16="http://schemas.microsoft.com/office/drawing/2014/main" xmlns="" id="{09C33AC7-5661-BEFB-8676-FF8D53741F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0311015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278</xdr:row>
      <xdr:rowOff>22819</xdr:rowOff>
    </xdr:from>
    <xdr:to>
      <xdr:col>13</xdr:col>
      <xdr:colOff>704849</xdr:colOff>
      <xdr:row>278</xdr:row>
      <xdr:rowOff>746719</xdr:rowOff>
    </xdr:to>
    <xdr:pic>
      <xdr:nvPicPr>
        <xdr:cNvPr id="487" name="Picture 486">
          <a:extLst>
            <a:ext uri="{FF2B5EF4-FFF2-40B4-BE49-F238E27FC236}">
              <a16:creationId xmlns:a16="http://schemas.microsoft.com/office/drawing/2014/main" xmlns="" id="{67DD86DB-EB89-3837-D349-85D43BC094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0387969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279</xdr:row>
      <xdr:rowOff>22827</xdr:rowOff>
    </xdr:from>
    <xdr:to>
      <xdr:col>13</xdr:col>
      <xdr:colOff>704849</xdr:colOff>
      <xdr:row>279</xdr:row>
      <xdr:rowOff>746727</xdr:rowOff>
    </xdr:to>
    <xdr:pic>
      <xdr:nvPicPr>
        <xdr:cNvPr id="489" name="Picture 488">
          <a:extLst>
            <a:ext uri="{FF2B5EF4-FFF2-40B4-BE49-F238E27FC236}">
              <a16:creationId xmlns:a16="http://schemas.microsoft.com/office/drawing/2014/main" xmlns="" id="{6863CD4B-7990-302E-C3EC-3D4571163A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0464925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280</xdr:row>
      <xdr:rowOff>22700</xdr:rowOff>
    </xdr:from>
    <xdr:to>
      <xdr:col>13</xdr:col>
      <xdr:colOff>704849</xdr:colOff>
      <xdr:row>280</xdr:row>
      <xdr:rowOff>900746</xdr:rowOff>
    </xdr:to>
    <xdr:pic>
      <xdr:nvPicPr>
        <xdr:cNvPr id="491" name="Picture 490">
          <a:extLst>
            <a:ext uri="{FF2B5EF4-FFF2-40B4-BE49-F238E27FC236}">
              <a16:creationId xmlns:a16="http://schemas.microsoft.com/office/drawing/2014/main" xmlns="" id="{C4B4FEA7-C7C7-CB04-C1EE-CC6D9BD257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05418668"/>
          <a:ext cx="723900" cy="87804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281</xdr:row>
      <xdr:rowOff>22526</xdr:rowOff>
    </xdr:from>
    <xdr:to>
      <xdr:col>13</xdr:col>
      <xdr:colOff>704849</xdr:colOff>
      <xdr:row>281</xdr:row>
      <xdr:rowOff>747029</xdr:rowOff>
    </xdr:to>
    <xdr:pic>
      <xdr:nvPicPr>
        <xdr:cNvPr id="493" name="Picture 492">
          <a:extLst>
            <a:ext uri="{FF2B5EF4-FFF2-40B4-BE49-F238E27FC236}">
              <a16:creationId xmlns:a16="http://schemas.microsoft.com/office/drawing/2014/main" xmlns="" id="{2C3A5B35-A9C8-A392-7072-DA5ACFB992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06341948"/>
          <a:ext cx="723900" cy="72450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282</xdr:row>
      <xdr:rowOff>22522</xdr:rowOff>
    </xdr:from>
    <xdr:to>
      <xdr:col>13</xdr:col>
      <xdr:colOff>704849</xdr:colOff>
      <xdr:row>282</xdr:row>
      <xdr:rowOff>747025</xdr:rowOff>
    </xdr:to>
    <xdr:pic>
      <xdr:nvPicPr>
        <xdr:cNvPr id="495" name="Picture 494">
          <a:extLst>
            <a:ext uri="{FF2B5EF4-FFF2-40B4-BE49-F238E27FC236}">
              <a16:creationId xmlns:a16="http://schemas.microsoft.com/office/drawing/2014/main" xmlns="" id="{4DD720CA-579E-E98E-8D0D-B9DCCD4802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07111488"/>
          <a:ext cx="723900" cy="72450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283</xdr:row>
      <xdr:rowOff>22518</xdr:rowOff>
    </xdr:from>
    <xdr:to>
      <xdr:col>13</xdr:col>
      <xdr:colOff>704849</xdr:colOff>
      <xdr:row>283</xdr:row>
      <xdr:rowOff>747021</xdr:rowOff>
    </xdr:to>
    <xdr:pic>
      <xdr:nvPicPr>
        <xdr:cNvPr id="497" name="Picture 496">
          <a:extLst>
            <a:ext uri="{FF2B5EF4-FFF2-40B4-BE49-F238E27FC236}">
              <a16:creationId xmlns:a16="http://schemas.microsoft.com/office/drawing/2014/main" xmlns="" id="{59A2D2B8-C394-8A75-D37A-C9E5C3A9B4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07881029"/>
          <a:ext cx="723900" cy="72450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284</xdr:row>
      <xdr:rowOff>22601</xdr:rowOff>
    </xdr:from>
    <xdr:to>
      <xdr:col>13</xdr:col>
      <xdr:colOff>704849</xdr:colOff>
      <xdr:row>284</xdr:row>
      <xdr:rowOff>765063</xdr:rowOff>
    </xdr:to>
    <xdr:pic>
      <xdr:nvPicPr>
        <xdr:cNvPr id="499" name="Picture 498">
          <a:extLst>
            <a:ext uri="{FF2B5EF4-FFF2-40B4-BE49-F238E27FC236}">
              <a16:creationId xmlns:a16="http://schemas.microsoft.com/office/drawing/2014/main" xmlns="" id="{1F4AB44D-5498-6FFB-CD72-EC339F8354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08650656"/>
          <a:ext cx="723900" cy="74246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285</xdr:row>
      <xdr:rowOff>23887</xdr:rowOff>
    </xdr:from>
    <xdr:to>
      <xdr:col>13</xdr:col>
      <xdr:colOff>704849</xdr:colOff>
      <xdr:row>285</xdr:row>
      <xdr:rowOff>899573</xdr:rowOff>
    </xdr:to>
    <xdr:pic>
      <xdr:nvPicPr>
        <xdr:cNvPr id="501" name="Picture 500">
          <a:extLst>
            <a:ext uri="{FF2B5EF4-FFF2-40B4-BE49-F238E27FC236}">
              <a16:creationId xmlns:a16="http://schemas.microsoft.com/office/drawing/2014/main" xmlns="" id="{CE58C137-283A-1055-B20D-AB8457EA45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09439594"/>
          <a:ext cx="723900" cy="87568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286</xdr:row>
      <xdr:rowOff>23888</xdr:rowOff>
    </xdr:from>
    <xdr:to>
      <xdr:col>13</xdr:col>
      <xdr:colOff>704849</xdr:colOff>
      <xdr:row>286</xdr:row>
      <xdr:rowOff>899574</xdr:rowOff>
    </xdr:to>
    <xdr:pic>
      <xdr:nvPicPr>
        <xdr:cNvPr id="503" name="Picture 502">
          <a:extLst>
            <a:ext uri="{FF2B5EF4-FFF2-40B4-BE49-F238E27FC236}">
              <a16:creationId xmlns:a16="http://schemas.microsoft.com/office/drawing/2014/main" xmlns="" id="{70501CBE-5342-0F39-6E3E-2E7523EC26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10363048"/>
          <a:ext cx="723900" cy="87568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287</xdr:row>
      <xdr:rowOff>22722</xdr:rowOff>
    </xdr:from>
    <xdr:to>
      <xdr:col>13</xdr:col>
      <xdr:colOff>704849</xdr:colOff>
      <xdr:row>287</xdr:row>
      <xdr:rowOff>1063690</xdr:rowOff>
    </xdr:to>
    <xdr:pic>
      <xdr:nvPicPr>
        <xdr:cNvPr id="505" name="Picture 504">
          <a:extLst>
            <a:ext uri="{FF2B5EF4-FFF2-40B4-BE49-F238E27FC236}">
              <a16:creationId xmlns:a16="http://schemas.microsoft.com/office/drawing/2014/main" xmlns="" id="{33E36A78-D30A-B1DF-9F5E-9E21EA23AB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11285336"/>
          <a:ext cx="723900" cy="104096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288</xdr:row>
      <xdr:rowOff>22726</xdr:rowOff>
    </xdr:from>
    <xdr:to>
      <xdr:col>13</xdr:col>
      <xdr:colOff>704849</xdr:colOff>
      <xdr:row>288</xdr:row>
      <xdr:rowOff>1063694</xdr:rowOff>
    </xdr:to>
    <xdr:pic>
      <xdr:nvPicPr>
        <xdr:cNvPr id="507" name="Picture 506">
          <a:extLst>
            <a:ext uri="{FF2B5EF4-FFF2-40B4-BE49-F238E27FC236}">
              <a16:creationId xmlns:a16="http://schemas.microsoft.com/office/drawing/2014/main" xmlns="" id="{55359BF2-BBC3-663B-1976-ABEADFDCF3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12371756"/>
          <a:ext cx="723900" cy="104096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289</xdr:row>
      <xdr:rowOff>24467</xdr:rowOff>
    </xdr:from>
    <xdr:to>
      <xdr:col>13</xdr:col>
      <xdr:colOff>704849</xdr:colOff>
      <xdr:row>289</xdr:row>
      <xdr:rowOff>754128</xdr:rowOff>
    </xdr:to>
    <xdr:pic>
      <xdr:nvPicPr>
        <xdr:cNvPr id="509" name="Picture 508">
          <a:extLst>
            <a:ext uri="{FF2B5EF4-FFF2-40B4-BE49-F238E27FC236}">
              <a16:creationId xmlns:a16="http://schemas.microsoft.com/office/drawing/2014/main" xmlns="" id="{F4276930-5B1F-1B42-05DF-96D5ACF666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13459913"/>
          <a:ext cx="723900" cy="72966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290</xdr:row>
      <xdr:rowOff>24464</xdr:rowOff>
    </xdr:from>
    <xdr:to>
      <xdr:col>13</xdr:col>
      <xdr:colOff>704849</xdr:colOff>
      <xdr:row>290</xdr:row>
      <xdr:rowOff>754125</xdr:rowOff>
    </xdr:to>
    <xdr:pic>
      <xdr:nvPicPr>
        <xdr:cNvPr id="511" name="Picture 510">
          <a:extLst>
            <a:ext uri="{FF2B5EF4-FFF2-40B4-BE49-F238E27FC236}">
              <a16:creationId xmlns:a16="http://schemas.microsoft.com/office/drawing/2014/main" xmlns="" id="{5B1844FE-B3DE-1FE9-70DF-21CF57D932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14238508"/>
          <a:ext cx="723900" cy="72966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291</xdr:row>
      <xdr:rowOff>22426</xdr:rowOff>
    </xdr:from>
    <xdr:to>
      <xdr:col>13</xdr:col>
      <xdr:colOff>704849</xdr:colOff>
      <xdr:row>291</xdr:row>
      <xdr:rowOff>882931</xdr:rowOff>
    </xdr:to>
    <xdr:pic>
      <xdr:nvPicPr>
        <xdr:cNvPr id="513" name="Picture 512">
          <a:extLst>
            <a:ext uri="{FF2B5EF4-FFF2-40B4-BE49-F238E27FC236}">
              <a16:creationId xmlns:a16="http://schemas.microsoft.com/office/drawing/2014/main" xmlns="" id="{0624E10B-5891-8C78-4E49-DA5456C765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15015068"/>
          <a:ext cx="723900" cy="86050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292</xdr:row>
      <xdr:rowOff>22823</xdr:rowOff>
    </xdr:from>
    <xdr:to>
      <xdr:col>13</xdr:col>
      <xdr:colOff>704849</xdr:colOff>
      <xdr:row>292</xdr:row>
      <xdr:rowOff>746723</xdr:rowOff>
    </xdr:to>
    <xdr:pic>
      <xdr:nvPicPr>
        <xdr:cNvPr id="515" name="Picture 514">
          <a:extLst>
            <a:ext uri="{FF2B5EF4-FFF2-40B4-BE49-F238E27FC236}">
              <a16:creationId xmlns:a16="http://schemas.microsoft.com/office/drawing/2014/main" xmlns="" id="{AF812165-CC56-456D-43E9-4AB05257F2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1592081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293</xdr:row>
      <xdr:rowOff>22819</xdr:rowOff>
    </xdr:from>
    <xdr:to>
      <xdr:col>13</xdr:col>
      <xdr:colOff>704849</xdr:colOff>
      <xdr:row>293</xdr:row>
      <xdr:rowOff>746719</xdr:rowOff>
    </xdr:to>
    <xdr:pic>
      <xdr:nvPicPr>
        <xdr:cNvPr id="517" name="Picture 516">
          <a:extLst>
            <a:ext uri="{FF2B5EF4-FFF2-40B4-BE49-F238E27FC236}">
              <a16:creationId xmlns:a16="http://schemas.microsoft.com/office/drawing/2014/main" xmlns="" id="{462A7E98-662B-8CB5-42CA-01EA5EC815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1669035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294</xdr:row>
      <xdr:rowOff>22915</xdr:rowOff>
    </xdr:from>
    <xdr:to>
      <xdr:col>13</xdr:col>
      <xdr:colOff>704849</xdr:colOff>
      <xdr:row>294</xdr:row>
      <xdr:rowOff>1108765</xdr:rowOff>
    </xdr:to>
    <xdr:pic>
      <xdr:nvPicPr>
        <xdr:cNvPr id="519" name="Picture 518">
          <a:extLst>
            <a:ext uri="{FF2B5EF4-FFF2-40B4-BE49-F238E27FC236}">
              <a16:creationId xmlns:a16="http://schemas.microsoft.com/office/drawing/2014/main" xmlns="" id="{F328F9F3-DAB9-1A46-0BAD-A83B50EC11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17459992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295</xdr:row>
      <xdr:rowOff>24359</xdr:rowOff>
    </xdr:from>
    <xdr:to>
      <xdr:col>13</xdr:col>
      <xdr:colOff>704849</xdr:colOff>
      <xdr:row>295</xdr:row>
      <xdr:rowOff>1052991</xdr:rowOff>
    </xdr:to>
    <xdr:pic>
      <xdr:nvPicPr>
        <xdr:cNvPr id="521" name="Picture 520">
          <a:extLst>
            <a:ext uri="{FF2B5EF4-FFF2-40B4-BE49-F238E27FC236}">
              <a16:creationId xmlns:a16="http://schemas.microsoft.com/office/drawing/2014/main" xmlns="" id="{7771FB64-020A-FCFC-59A0-7DB502D242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18593119"/>
          <a:ext cx="723900" cy="1028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296</xdr:row>
      <xdr:rowOff>24363</xdr:rowOff>
    </xdr:from>
    <xdr:to>
      <xdr:col>13</xdr:col>
      <xdr:colOff>704849</xdr:colOff>
      <xdr:row>296</xdr:row>
      <xdr:rowOff>1052995</xdr:rowOff>
    </xdr:to>
    <xdr:pic>
      <xdr:nvPicPr>
        <xdr:cNvPr id="523" name="Picture 522">
          <a:extLst>
            <a:ext uri="{FF2B5EF4-FFF2-40B4-BE49-F238E27FC236}">
              <a16:creationId xmlns:a16="http://schemas.microsoft.com/office/drawing/2014/main" xmlns="" id="{E7E5F8F9-1841-C161-0398-188A593D0E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19670486"/>
          <a:ext cx="723900" cy="1028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297</xdr:row>
      <xdr:rowOff>24368</xdr:rowOff>
    </xdr:from>
    <xdr:to>
      <xdr:col>13</xdr:col>
      <xdr:colOff>704849</xdr:colOff>
      <xdr:row>297</xdr:row>
      <xdr:rowOff>1053000</xdr:rowOff>
    </xdr:to>
    <xdr:pic>
      <xdr:nvPicPr>
        <xdr:cNvPr id="525" name="Picture 524">
          <a:extLst>
            <a:ext uri="{FF2B5EF4-FFF2-40B4-BE49-F238E27FC236}">
              <a16:creationId xmlns:a16="http://schemas.microsoft.com/office/drawing/2014/main" xmlns="" id="{1473C02D-030A-4783-35B3-987D1771C4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20747853"/>
          <a:ext cx="723900" cy="1028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298</xdr:row>
      <xdr:rowOff>25066</xdr:rowOff>
    </xdr:from>
    <xdr:to>
      <xdr:col>13</xdr:col>
      <xdr:colOff>704849</xdr:colOff>
      <xdr:row>298</xdr:row>
      <xdr:rowOff>898404</xdr:rowOff>
    </xdr:to>
    <xdr:pic>
      <xdr:nvPicPr>
        <xdr:cNvPr id="527" name="Picture 526">
          <a:extLst>
            <a:ext uri="{FF2B5EF4-FFF2-40B4-BE49-F238E27FC236}">
              <a16:creationId xmlns:a16="http://schemas.microsoft.com/office/drawing/2014/main" xmlns="" id="{ADF38789-1E93-0384-A90E-EC6257F920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21825914"/>
          <a:ext cx="723900" cy="87333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299</xdr:row>
      <xdr:rowOff>25117</xdr:rowOff>
    </xdr:from>
    <xdr:to>
      <xdr:col>13</xdr:col>
      <xdr:colOff>704849</xdr:colOff>
      <xdr:row>299</xdr:row>
      <xdr:rowOff>988889</xdr:rowOff>
    </xdr:to>
    <xdr:pic>
      <xdr:nvPicPr>
        <xdr:cNvPr id="529" name="Picture 528">
          <a:extLst>
            <a:ext uri="{FF2B5EF4-FFF2-40B4-BE49-F238E27FC236}">
              <a16:creationId xmlns:a16="http://schemas.microsoft.com/office/drawing/2014/main" xmlns="" id="{22FCE7D1-8557-2BBB-F77E-08A9A1CD75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22749418"/>
          <a:ext cx="723900" cy="96377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300</xdr:row>
      <xdr:rowOff>25119</xdr:rowOff>
    </xdr:from>
    <xdr:to>
      <xdr:col>13</xdr:col>
      <xdr:colOff>704849</xdr:colOff>
      <xdr:row>300</xdr:row>
      <xdr:rowOff>988891</xdr:rowOff>
    </xdr:to>
    <xdr:pic>
      <xdr:nvPicPr>
        <xdr:cNvPr id="531" name="Picture 530">
          <a:extLst>
            <a:ext uri="{FF2B5EF4-FFF2-40B4-BE49-F238E27FC236}">
              <a16:creationId xmlns:a16="http://schemas.microsoft.com/office/drawing/2014/main" xmlns="" id="{C1660A91-1331-067E-6D23-D4A81F5EA8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23763408"/>
          <a:ext cx="723900" cy="96377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301</xdr:row>
      <xdr:rowOff>25097</xdr:rowOff>
    </xdr:from>
    <xdr:to>
      <xdr:col>13</xdr:col>
      <xdr:colOff>704849</xdr:colOff>
      <xdr:row>301</xdr:row>
      <xdr:rowOff>988869</xdr:rowOff>
    </xdr:to>
    <xdr:pic>
      <xdr:nvPicPr>
        <xdr:cNvPr id="533" name="Picture 532">
          <a:extLst>
            <a:ext uri="{FF2B5EF4-FFF2-40B4-BE49-F238E27FC236}">
              <a16:creationId xmlns:a16="http://schemas.microsoft.com/office/drawing/2014/main" xmlns="" id="{9808D831-18AB-031E-D80F-DA84B26110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24777374"/>
          <a:ext cx="723900" cy="96377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302</xdr:row>
      <xdr:rowOff>24158</xdr:rowOff>
    </xdr:from>
    <xdr:to>
      <xdr:col>13</xdr:col>
      <xdr:colOff>704849</xdr:colOff>
      <xdr:row>302</xdr:row>
      <xdr:rowOff>546201</xdr:rowOff>
    </xdr:to>
    <xdr:pic>
      <xdr:nvPicPr>
        <xdr:cNvPr id="535" name="Picture 534">
          <a:extLst>
            <a:ext uri="{FF2B5EF4-FFF2-40B4-BE49-F238E27FC236}">
              <a16:creationId xmlns:a16="http://schemas.microsoft.com/office/drawing/2014/main" xmlns="" id="{EE99210E-7C6B-ABDB-A0FE-AF2C21DEE9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25790423"/>
          <a:ext cx="723900" cy="52204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303</xdr:row>
      <xdr:rowOff>24172</xdr:rowOff>
    </xdr:from>
    <xdr:to>
      <xdr:col>13</xdr:col>
      <xdr:colOff>704849</xdr:colOff>
      <xdr:row>303</xdr:row>
      <xdr:rowOff>546215</xdr:rowOff>
    </xdr:to>
    <xdr:pic>
      <xdr:nvPicPr>
        <xdr:cNvPr id="537" name="Picture 536">
          <a:extLst>
            <a:ext uri="{FF2B5EF4-FFF2-40B4-BE49-F238E27FC236}">
              <a16:creationId xmlns:a16="http://schemas.microsoft.com/office/drawing/2014/main" xmlns="" id="{CB7FA353-1FB1-10FE-6983-5B719594E0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26360806"/>
          <a:ext cx="723900" cy="52204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304</xdr:row>
      <xdr:rowOff>22824</xdr:rowOff>
    </xdr:from>
    <xdr:to>
      <xdr:col>13</xdr:col>
      <xdr:colOff>704849</xdr:colOff>
      <xdr:row>304</xdr:row>
      <xdr:rowOff>746724</xdr:rowOff>
    </xdr:to>
    <xdr:pic>
      <xdr:nvPicPr>
        <xdr:cNvPr id="539" name="Picture 538">
          <a:extLst>
            <a:ext uri="{FF2B5EF4-FFF2-40B4-BE49-F238E27FC236}">
              <a16:creationId xmlns:a16="http://schemas.microsoft.com/office/drawing/2014/main" xmlns="" id="{F06961CD-8BB3-10FE-AB28-FCF6F7771B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2692982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305</xdr:row>
      <xdr:rowOff>24382</xdr:rowOff>
    </xdr:from>
    <xdr:to>
      <xdr:col>13</xdr:col>
      <xdr:colOff>704849</xdr:colOff>
      <xdr:row>305</xdr:row>
      <xdr:rowOff>989582</xdr:rowOff>
    </xdr:to>
    <xdr:pic>
      <xdr:nvPicPr>
        <xdr:cNvPr id="541" name="Picture 540">
          <a:extLst>
            <a:ext uri="{FF2B5EF4-FFF2-40B4-BE49-F238E27FC236}">
              <a16:creationId xmlns:a16="http://schemas.microsoft.com/office/drawing/2014/main" xmlns="" id="{8549D808-E5AA-5F20-57AB-6FE7BCD4E2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27700929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306</xdr:row>
      <xdr:rowOff>23418</xdr:rowOff>
    </xdr:from>
    <xdr:to>
      <xdr:col>13</xdr:col>
      <xdr:colOff>704849</xdr:colOff>
      <xdr:row>306</xdr:row>
      <xdr:rowOff>981521</xdr:rowOff>
    </xdr:to>
    <xdr:pic>
      <xdr:nvPicPr>
        <xdr:cNvPr id="543" name="Picture 542">
          <a:extLst>
            <a:ext uri="{FF2B5EF4-FFF2-40B4-BE49-F238E27FC236}">
              <a16:creationId xmlns:a16="http://schemas.microsoft.com/office/drawing/2014/main" xmlns="" id="{9D2CA646-C15F-19BB-C8AD-E279C6384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28713953"/>
          <a:ext cx="723900" cy="95810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307</xdr:row>
      <xdr:rowOff>23421</xdr:rowOff>
    </xdr:from>
    <xdr:to>
      <xdr:col>13</xdr:col>
      <xdr:colOff>704849</xdr:colOff>
      <xdr:row>307</xdr:row>
      <xdr:rowOff>981524</xdr:rowOff>
    </xdr:to>
    <xdr:pic>
      <xdr:nvPicPr>
        <xdr:cNvPr id="545" name="Picture 544">
          <a:extLst>
            <a:ext uri="{FF2B5EF4-FFF2-40B4-BE49-F238E27FC236}">
              <a16:creationId xmlns:a16="http://schemas.microsoft.com/office/drawing/2014/main" xmlns="" id="{C524DFBD-9029-C5A4-5F40-B692D6D24E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29718890"/>
          <a:ext cx="723900" cy="95810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308</xdr:row>
      <xdr:rowOff>23423</xdr:rowOff>
    </xdr:from>
    <xdr:to>
      <xdr:col>13</xdr:col>
      <xdr:colOff>704849</xdr:colOff>
      <xdr:row>308</xdr:row>
      <xdr:rowOff>981526</xdr:rowOff>
    </xdr:to>
    <xdr:pic>
      <xdr:nvPicPr>
        <xdr:cNvPr id="547" name="Picture 546">
          <a:extLst>
            <a:ext uri="{FF2B5EF4-FFF2-40B4-BE49-F238E27FC236}">
              <a16:creationId xmlns:a16="http://schemas.microsoft.com/office/drawing/2014/main" xmlns="" id="{B9B645C6-696F-0190-9998-C494F372C3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30723827"/>
          <a:ext cx="723900" cy="95810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309</xdr:row>
      <xdr:rowOff>22830</xdr:rowOff>
    </xdr:from>
    <xdr:to>
      <xdr:col>13</xdr:col>
      <xdr:colOff>704849</xdr:colOff>
      <xdr:row>309</xdr:row>
      <xdr:rowOff>746730</xdr:rowOff>
    </xdr:to>
    <xdr:pic>
      <xdr:nvPicPr>
        <xdr:cNvPr id="549" name="Picture 548">
          <a:extLst>
            <a:ext uri="{FF2B5EF4-FFF2-40B4-BE49-F238E27FC236}">
              <a16:creationId xmlns:a16="http://schemas.microsoft.com/office/drawing/2014/main" xmlns="" id="{71BCD763-F133-4179-39AA-736255DE20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3172816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310</xdr:row>
      <xdr:rowOff>25679</xdr:rowOff>
    </xdr:from>
    <xdr:to>
      <xdr:col>13</xdr:col>
      <xdr:colOff>704849</xdr:colOff>
      <xdr:row>310</xdr:row>
      <xdr:rowOff>997357</xdr:rowOff>
    </xdr:to>
    <xdr:pic>
      <xdr:nvPicPr>
        <xdr:cNvPr id="551" name="Picture 550">
          <a:extLst>
            <a:ext uri="{FF2B5EF4-FFF2-40B4-BE49-F238E27FC236}">
              <a16:creationId xmlns:a16="http://schemas.microsoft.com/office/drawing/2014/main" xmlns="" id="{D4808799-E4F2-BDEA-31EB-9DC205EB63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32500562"/>
          <a:ext cx="723900" cy="97167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311</xdr:row>
      <xdr:rowOff>24962</xdr:rowOff>
    </xdr:from>
    <xdr:to>
      <xdr:col>13</xdr:col>
      <xdr:colOff>704849</xdr:colOff>
      <xdr:row>311</xdr:row>
      <xdr:rowOff>509176</xdr:rowOff>
    </xdr:to>
    <xdr:pic>
      <xdr:nvPicPr>
        <xdr:cNvPr id="553" name="Picture 552">
          <a:extLst>
            <a:ext uri="{FF2B5EF4-FFF2-40B4-BE49-F238E27FC236}">
              <a16:creationId xmlns:a16="http://schemas.microsoft.com/office/drawing/2014/main" xmlns="" id="{56DE103C-2290-F495-553D-546E92329A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33522887"/>
          <a:ext cx="723900" cy="48421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312</xdr:row>
      <xdr:rowOff>24977</xdr:rowOff>
    </xdr:from>
    <xdr:to>
      <xdr:col>13</xdr:col>
      <xdr:colOff>704849</xdr:colOff>
      <xdr:row>312</xdr:row>
      <xdr:rowOff>509191</xdr:rowOff>
    </xdr:to>
    <xdr:pic>
      <xdr:nvPicPr>
        <xdr:cNvPr id="555" name="Picture 554">
          <a:extLst>
            <a:ext uri="{FF2B5EF4-FFF2-40B4-BE49-F238E27FC236}">
              <a16:creationId xmlns:a16="http://schemas.microsoft.com/office/drawing/2014/main" xmlns="" id="{0ED95D9D-44A4-B8EF-7770-E785FDA3E4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34057056"/>
          <a:ext cx="723900" cy="48421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313</xdr:row>
      <xdr:rowOff>24966</xdr:rowOff>
    </xdr:from>
    <xdr:to>
      <xdr:col>13</xdr:col>
      <xdr:colOff>704849</xdr:colOff>
      <xdr:row>313</xdr:row>
      <xdr:rowOff>509180</xdr:rowOff>
    </xdr:to>
    <xdr:pic>
      <xdr:nvPicPr>
        <xdr:cNvPr id="557" name="Picture 556">
          <a:extLst>
            <a:ext uri="{FF2B5EF4-FFF2-40B4-BE49-F238E27FC236}">
              <a16:creationId xmlns:a16="http://schemas.microsoft.com/office/drawing/2014/main" xmlns="" id="{879EBFB6-B6F4-BEFD-C3F6-C52835965D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34591200"/>
          <a:ext cx="723900" cy="48421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314</xdr:row>
      <xdr:rowOff>24708</xdr:rowOff>
    </xdr:from>
    <xdr:to>
      <xdr:col>13</xdr:col>
      <xdr:colOff>704849</xdr:colOff>
      <xdr:row>314</xdr:row>
      <xdr:rowOff>1007378</xdr:rowOff>
    </xdr:to>
    <xdr:pic>
      <xdr:nvPicPr>
        <xdr:cNvPr id="559" name="Picture 558">
          <a:extLst>
            <a:ext uri="{FF2B5EF4-FFF2-40B4-BE49-F238E27FC236}">
              <a16:creationId xmlns:a16="http://schemas.microsoft.com/office/drawing/2014/main" xmlns="" id="{9B0283D1-AC63-F660-F0B1-8A3F2F1106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35125096"/>
          <a:ext cx="723900" cy="98267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315</xdr:row>
      <xdr:rowOff>22926</xdr:rowOff>
    </xdr:from>
    <xdr:to>
      <xdr:col>13</xdr:col>
      <xdr:colOff>704849</xdr:colOff>
      <xdr:row>315</xdr:row>
      <xdr:rowOff>1108776</xdr:rowOff>
    </xdr:to>
    <xdr:pic>
      <xdr:nvPicPr>
        <xdr:cNvPr id="561" name="Picture 560">
          <a:extLst>
            <a:ext uri="{FF2B5EF4-FFF2-40B4-BE49-F238E27FC236}">
              <a16:creationId xmlns:a16="http://schemas.microsoft.com/office/drawing/2014/main" xmlns="" id="{C2476527-6E37-5EA4-8BD1-D25C798F74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36155409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316</xdr:row>
      <xdr:rowOff>22907</xdr:rowOff>
    </xdr:from>
    <xdr:to>
      <xdr:col>13</xdr:col>
      <xdr:colOff>704849</xdr:colOff>
      <xdr:row>316</xdr:row>
      <xdr:rowOff>1108757</xdr:rowOff>
    </xdr:to>
    <xdr:pic>
      <xdr:nvPicPr>
        <xdr:cNvPr id="563" name="Picture 562">
          <a:extLst>
            <a:ext uri="{FF2B5EF4-FFF2-40B4-BE49-F238E27FC236}">
              <a16:creationId xmlns:a16="http://schemas.microsoft.com/office/drawing/2014/main" xmlns="" id="{AF308372-A171-3961-F1DE-A7D623DB2A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37287073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317</xdr:row>
      <xdr:rowOff>22317</xdr:rowOff>
    </xdr:from>
    <xdr:to>
      <xdr:col>13</xdr:col>
      <xdr:colOff>704849</xdr:colOff>
      <xdr:row>317</xdr:row>
      <xdr:rowOff>756271</xdr:rowOff>
    </xdr:to>
    <xdr:pic>
      <xdr:nvPicPr>
        <xdr:cNvPr id="565" name="Picture 564">
          <a:extLst>
            <a:ext uri="{FF2B5EF4-FFF2-40B4-BE49-F238E27FC236}">
              <a16:creationId xmlns:a16="http://schemas.microsoft.com/office/drawing/2014/main" xmlns="" id="{8C924689-CB08-1160-E23E-DA20FF16E8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38418167"/>
          <a:ext cx="723900" cy="73395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318</xdr:row>
      <xdr:rowOff>22313</xdr:rowOff>
    </xdr:from>
    <xdr:to>
      <xdr:col>13</xdr:col>
      <xdr:colOff>704849</xdr:colOff>
      <xdr:row>318</xdr:row>
      <xdr:rowOff>756267</xdr:rowOff>
    </xdr:to>
    <xdr:pic>
      <xdr:nvPicPr>
        <xdr:cNvPr id="567" name="Picture 566">
          <a:extLst>
            <a:ext uri="{FF2B5EF4-FFF2-40B4-BE49-F238E27FC236}">
              <a16:creationId xmlns:a16="http://schemas.microsoft.com/office/drawing/2014/main" xmlns="" id="{FAE0271D-8455-1C58-8723-19646F646D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39196761"/>
          <a:ext cx="723900" cy="73395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319</xdr:row>
      <xdr:rowOff>22309</xdr:rowOff>
    </xdr:from>
    <xdr:to>
      <xdr:col>13</xdr:col>
      <xdr:colOff>704849</xdr:colOff>
      <xdr:row>319</xdr:row>
      <xdr:rowOff>756263</xdr:rowOff>
    </xdr:to>
    <xdr:pic>
      <xdr:nvPicPr>
        <xdr:cNvPr id="569" name="Picture 568">
          <a:extLst>
            <a:ext uri="{FF2B5EF4-FFF2-40B4-BE49-F238E27FC236}">
              <a16:creationId xmlns:a16="http://schemas.microsoft.com/office/drawing/2014/main" xmlns="" id="{15E6D076-221D-0126-8804-82C2C5B31D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39975355"/>
          <a:ext cx="723900" cy="73395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320</xdr:row>
      <xdr:rowOff>22330</xdr:rowOff>
    </xdr:from>
    <xdr:to>
      <xdr:col>13</xdr:col>
      <xdr:colOff>704849</xdr:colOff>
      <xdr:row>320</xdr:row>
      <xdr:rowOff>756284</xdr:rowOff>
    </xdr:to>
    <xdr:pic>
      <xdr:nvPicPr>
        <xdr:cNvPr id="571" name="Picture 570">
          <a:extLst>
            <a:ext uri="{FF2B5EF4-FFF2-40B4-BE49-F238E27FC236}">
              <a16:creationId xmlns:a16="http://schemas.microsoft.com/office/drawing/2014/main" xmlns="" id="{2AF2C2AD-7A16-78B6-6ECE-EF788B030F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40753974"/>
          <a:ext cx="723900" cy="73395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321</xdr:row>
      <xdr:rowOff>22327</xdr:rowOff>
    </xdr:from>
    <xdr:to>
      <xdr:col>13</xdr:col>
      <xdr:colOff>704849</xdr:colOff>
      <xdr:row>321</xdr:row>
      <xdr:rowOff>756281</xdr:rowOff>
    </xdr:to>
    <xdr:pic>
      <xdr:nvPicPr>
        <xdr:cNvPr id="573" name="Picture 572">
          <a:extLst>
            <a:ext uri="{FF2B5EF4-FFF2-40B4-BE49-F238E27FC236}">
              <a16:creationId xmlns:a16="http://schemas.microsoft.com/office/drawing/2014/main" xmlns="" id="{AAB8BFA5-AD42-7180-F8FF-17EE37247A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41532569"/>
          <a:ext cx="723900" cy="73395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322</xdr:row>
      <xdr:rowOff>22819</xdr:rowOff>
    </xdr:from>
    <xdr:to>
      <xdr:col>13</xdr:col>
      <xdr:colOff>704849</xdr:colOff>
      <xdr:row>322</xdr:row>
      <xdr:rowOff>746719</xdr:rowOff>
    </xdr:to>
    <xdr:pic>
      <xdr:nvPicPr>
        <xdr:cNvPr id="575" name="Picture 574">
          <a:extLst>
            <a:ext uri="{FF2B5EF4-FFF2-40B4-BE49-F238E27FC236}">
              <a16:creationId xmlns:a16="http://schemas.microsoft.com/office/drawing/2014/main" xmlns="" id="{3B23FDBB-001A-A731-78B8-62D0FCA1B3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4231165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323</xdr:row>
      <xdr:rowOff>24155</xdr:rowOff>
    </xdr:from>
    <xdr:to>
      <xdr:col>13</xdr:col>
      <xdr:colOff>704849</xdr:colOff>
      <xdr:row>323</xdr:row>
      <xdr:rowOff>817799</xdr:rowOff>
    </xdr:to>
    <xdr:pic>
      <xdr:nvPicPr>
        <xdr:cNvPr id="577" name="Picture 576">
          <a:extLst>
            <a:ext uri="{FF2B5EF4-FFF2-40B4-BE49-F238E27FC236}">
              <a16:creationId xmlns:a16="http://schemas.microsoft.com/office/drawing/2014/main" xmlns="" id="{16DAD83C-4055-752C-946F-4F892E17C3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43082539"/>
          <a:ext cx="723900" cy="79364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324</xdr:row>
      <xdr:rowOff>22913</xdr:rowOff>
    </xdr:from>
    <xdr:to>
      <xdr:col>13</xdr:col>
      <xdr:colOff>704849</xdr:colOff>
      <xdr:row>324</xdr:row>
      <xdr:rowOff>1108763</xdr:rowOff>
    </xdr:to>
    <xdr:pic>
      <xdr:nvPicPr>
        <xdr:cNvPr id="579" name="Picture 578">
          <a:extLst>
            <a:ext uri="{FF2B5EF4-FFF2-40B4-BE49-F238E27FC236}">
              <a16:creationId xmlns:a16="http://schemas.microsoft.com/office/drawing/2014/main" xmlns="" id="{9A459452-4719-E69A-D1CA-FEA42C95EA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43923269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325</xdr:row>
      <xdr:rowOff>24183</xdr:rowOff>
    </xdr:from>
    <xdr:to>
      <xdr:col>13</xdr:col>
      <xdr:colOff>704849</xdr:colOff>
      <xdr:row>325</xdr:row>
      <xdr:rowOff>754433</xdr:rowOff>
    </xdr:to>
    <xdr:pic>
      <xdr:nvPicPr>
        <xdr:cNvPr id="581" name="Picture 580">
          <a:extLst>
            <a:ext uri="{FF2B5EF4-FFF2-40B4-BE49-F238E27FC236}">
              <a16:creationId xmlns:a16="http://schemas.microsoft.com/office/drawing/2014/main" xmlns="" id="{8A3FDC96-E169-946B-961E-CBA9934389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45056223"/>
          <a:ext cx="723900" cy="7302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326</xdr:row>
      <xdr:rowOff>24403</xdr:rowOff>
    </xdr:from>
    <xdr:to>
      <xdr:col>13</xdr:col>
      <xdr:colOff>704849</xdr:colOff>
      <xdr:row>326</xdr:row>
      <xdr:rowOff>989603</xdr:rowOff>
    </xdr:to>
    <xdr:pic>
      <xdr:nvPicPr>
        <xdr:cNvPr id="583" name="Picture 582">
          <a:extLst>
            <a:ext uri="{FF2B5EF4-FFF2-40B4-BE49-F238E27FC236}">
              <a16:creationId xmlns:a16="http://schemas.microsoft.com/office/drawing/2014/main" xmlns="" id="{B91B1ACC-4079-1533-BFBB-F984A85A93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45835041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327</xdr:row>
      <xdr:rowOff>24406</xdr:rowOff>
    </xdr:from>
    <xdr:to>
      <xdr:col>13</xdr:col>
      <xdr:colOff>704849</xdr:colOff>
      <xdr:row>327</xdr:row>
      <xdr:rowOff>989606</xdr:rowOff>
    </xdr:to>
    <xdr:pic>
      <xdr:nvPicPr>
        <xdr:cNvPr id="585" name="Picture 584">
          <a:extLst>
            <a:ext uri="{FF2B5EF4-FFF2-40B4-BE49-F238E27FC236}">
              <a16:creationId xmlns:a16="http://schemas.microsoft.com/office/drawing/2014/main" xmlns="" id="{176012C2-1FA1-7296-E58C-DAB2EA170F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46849032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328</xdr:row>
      <xdr:rowOff>24384</xdr:rowOff>
    </xdr:from>
    <xdr:to>
      <xdr:col>13</xdr:col>
      <xdr:colOff>704849</xdr:colOff>
      <xdr:row>328</xdr:row>
      <xdr:rowOff>989584</xdr:rowOff>
    </xdr:to>
    <xdr:pic>
      <xdr:nvPicPr>
        <xdr:cNvPr id="587" name="Picture 586">
          <a:extLst>
            <a:ext uri="{FF2B5EF4-FFF2-40B4-BE49-F238E27FC236}">
              <a16:creationId xmlns:a16="http://schemas.microsoft.com/office/drawing/2014/main" xmlns="" id="{35A0441F-92E5-3D69-CAC9-18DD8DE7E9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47862998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329</xdr:row>
      <xdr:rowOff>24387</xdr:rowOff>
    </xdr:from>
    <xdr:to>
      <xdr:col>13</xdr:col>
      <xdr:colOff>704849</xdr:colOff>
      <xdr:row>329</xdr:row>
      <xdr:rowOff>989587</xdr:rowOff>
    </xdr:to>
    <xdr:pic>
      <xdr:nvPicPr>
        <xdr:cNvPr id="589" name="Picture 588">
          <a:extLst>
            <a:ext uri="{FF2B5EF4-FFF2-40B4-BE49-F238E27FC236}">
              <a16:creationId xmlns:a16="http://schemas.microsoft.com/office/drawing/2014/main" xmlns="" id="{267EBC02-9275-CDA2-C3AC-5C79C6A8DF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48876989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330</xdr:row>
      <xdr:rowOff>22827</xdr:rowOff>
    </xdr:from>
    <xdr:to>
      <xdr:col>13</xdr:col>
      <xdr:colOff>704849</xdr:colOff>
      <xdr:row>330</xdr:row>
      <xdr:rowOff>746727</xdr:rowOff>
    </xdr:to>
    <xdr:pic>
      <xdr:nvPicPr>
        <xdr:cNvPr id="591" name="Picture 590">
          <a:extLst>
            <a:ext uri="{FF2B5EF4-FFF2-40B4-BE49-F238E27FC236}">
              <a16:creationId xmlns:a16="http://schemas.microsoft.com/office/drawing/2014/main" xmlns="" id="{FACBEF1E-1B69-9CA2-B6CC-B8A66AB1EA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4988941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331</xdr:row>
      <xdr:rowOff>22822</xdr:rowOff>
    </xdr:from>
    <xdr:to>
      <xdr:col>13</xdr:col>
      <xdr:colOff>704849</xdr:colOff>
      <xdr:row>331</xdr:row>
      <xdr:rowOff>746722</xdr:rowOff>
    </xdr:to>
    <xdr:pic>
      <xdr:nvPicPr>
        <xdr:cNvPr id="593" name="Picture 592">
          <a:extLst>
            <a:ext uri="{FF2B5EF4-FFF2-40B4-BE49-F238E27FC236}">
              <a16:creationId xmlns:a16="http://schemas.microsoft.com/office/drawing/2014/main" xmlns="" id="{4FB237F0-6F6A-D7FB-B16A-42D704D2F8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5065895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332</xdr:row>
      <xdr:rowOff>22844</xdr:rowOff>
    </xdr:from>
    <xdr:to>
      <xdr:col>13</xdr:col>
      <xdr:colOff>704849</xdr:colOff>
      <xdr:row>332</xdr:row>
      <xdr:rowOff>502248</xdr:rowOff>
    </xdr:to>
    <xdr:pic>
      <xdr:nvPicPr>
        <xdr:cNvPr id="595" name="Picture 594">
          <a:extLst>
            <a:ext uri="{FF2B5EF4-FFF2-40B4-BE49-F238E27FC236}">
              <a16:creationId xmlns:a16="http://schemas.microsoft.com/office/drawing/2014/main" xmlns="" id="{94E03E78-EDE3-D780-389F-B203D49870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51428523"/>
          <a:ext cx="723900" cy="47940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333</xdr:row>
      <xdr:rowOff>24396</xdr:rowOff>
    </xdr:from>
    <xdr:to>
      <xdr:col>13</xdr:col>
      <xdr:colOff>704849</xdr:colOff>
      <xdr:row>333</xdr:row>
      <xdr:rowOff>989596</xdr:rowOff>
    </xdr:to>
    <xdr:pic>
      <xdr:nvPicPr>
        <xdr:cNvPr id="597" name="Picture 596">
          <a:extLst>
            <a:ext uri="{FF2B5EF4-FFF2-40B4-BE49-F238E27FC236}">
              <a16:creationId xmlns:a16="http://schemas.microsoft.com/office/drawing/2014/main" xmlns="" id="{88B0CDC7-8EB2-E49B-B461-6A8C2F33CB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51955176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334</xdr:row>
      <xdr:rowOff>24399</xdr:rowOff>
    </xdr:from>
    <xdr:to>
      <xdr:col>13</xdr:col>
      <xdr:colOff>704849</xdr:colOff>
      <xdr:row>334</xdr:row>
      <xdr:rowOff>989599</xdr:rowOff>
    </xdr:to>
    <xdr:pic>
      <xdr:nvPicPr>
        <xdr:cNvPr id="599" name="Picture 598">
          <a:extLst>
            <a:ext uri="{FF2B5EF4-FFF2-40B4-BE49-F238E27FC236}">
              <a16:creationId xmlns:a16="http://schemas.microsoft.com/office/drawing/2014/main" xmlns="" id="{C4948F0E-9300-F287-104C-5270E7A849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52969167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335</xdr:row>
      <xdr:rowOff>22839</xdr:rowOff>
    </xdr:from>
    <xdr:to>
      <xdr:col>13</xdr:col>
      <xdr:colOff>704849</xdr:colOff>
      <xdr:row>335</xdr:row>
      <xdr:rowOff>502243</xdr:rowOff>
    </xdr:to>
    <xdr:pic>
      <xdr:nvPicPr>
        <xdr:cNvPr id="601" name="Picture 600">
          <a:extLst>
            <a:ext uri="{FF2B5EF4-FFF2-40B4-BE49-F238E27FC236}">
              <a16:creationId xmlns:a16="http://schemas.microsoft.com/office/drawing/2014/main" xmlns="" id="{7BCC20C6-FBC3-94D8-4B70-FA1FC0A183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53981595"/>
          <a:ext cx="723900" cy="47940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336</xdr:row>
      <xdr:rowOff>22853</xdr:rowOff>
    </xdr:from>
    <xdr:to>
      <xdr:col>13</xdr:col>
      <xdr:colOff>704849</xdr:colOff>
      <xdr:row>336</xdr:row>
      <xdr:rowOff>502257</xdr:rowOff>
    </xdr:to>
    <xdr:pic>
      <xdr:nvPicPr>
        <xdr:cNvPr id="603" name="Picture 602">
          <a:extLst>
            <a:ext uri="{FF2B5EF4-FFF2-40B4-BE49-F238E27FC236}">
              <a16:creationId xmlns:a16="http://schemas.microsoft.com/office/drawing/2014/main" xmlns="" id="{B5707522-AEC7-D084-AB3A-BC7AF26BAF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54506710"/>
          <a:ext cx="723900" cy="47940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337</xdr:row>
      <xdr:rowOff>23686</xdr:rowOff>
    </xdr:from>
    <xdr:to>
      <xdr:col>13</xdr:col>
      <xdr:colOff>704849</xdr:colOff>
      <xdr:row>337</xdr:row>
      <xdr:rowOff>754898</xdr:rowOff>
    </xdr:to>
    <xdr:pic>
      <xdr:nvPicPr>
        <xdr:cNvPr id="605" name="Picture 604">
          <a:extLst>
            <a:ext uri="{FF2B5EF4-FFF2-40B4-BE49-F238E27FC236}">
              <a16:creationId xmlns:a16="http://schemas.microsoft.com/office/drawing/2014/main" xmlns="" id="{607B36DB-A97C-33D7-6721-D4BCB958F5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55032644"/>
          <a:ext cx="723900" cy="73121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338</xdr:row>
      <xdr:rowOff>22765</xdr:rowOff>
    </xdr:from>
    <xdr:to>
      <xdr:col>13</xdr:col>
      <xdr:colOff>704849</xdr:colOff>
      <xdr:row>338</xdr:row>
      <xdr:rowOff>565690</xdr:rowOff>
    </xdr:to>
    <xdr:pic>
      <xdr:nvPicPr>
        <xdr:cNvPr id="607" name="Picture 606">
          <a:extLst>
            <a:ext uri="{FF2B5EF4-FFF2-40B4-BE49-F238E27FC236}">
              <a16:creationId xmlns:a16="http://schemas.microsoft.com/office/drawing/2014/main" xmlns="" id="{EE956E13-D6A2-CC0A-9B7C-90E5ED5F34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55810321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339</xdr:row>
      <xdr:rowOff>22780</xdr:rowOff>
    </xdr:from>
    <xdr:to>
      <xdr:col>13</xdr:col>
      <xdr:colOff>704849</xdr:colOff>
      <xdr:row>339</xdr:row>
      <xdr:rowOff>565705</xdr:rowOff>
    </xdr:to>
    <xdr:pic>
      <xdr:nvPicPr>
        <xdr:cNvPr id="609" name="Picture 608">
          <a:extLst>
            <a:ext uri="{FF2B5EF4-FFF2-40B4-BE49-F238E27FC236}">
              <a16:creationId xmlns:a16="http://schemas.microsoft.com/office/drawing/2014/main" xmlns="" id="{04A2A316-F542-92C6-CDF2-02CF1FA80A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56398812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340</xdr:row>
      <xdr:rowOff>22771</xdr:rowOff>
    </xdr:from>
    <xdr:to>
      <xdr:col>13</xdr:col>
      <xdr:colOff>704849</xdr:colOff>
      <xdr:row>340</xdr:row>
      <xdr:rowOff>565696</xdr:rowOff>
    </xdr:to>
    <xdr:pic>
      <xdr:nvPicPr>
        <xdr:cNvPr id="611" name="Picture 610">
          <a:extLst>
            <a:ext uri="{FF2B5EF4-FFF2-40B4-BE49-F238E27FC236}">
              <a16:creationId xmlns:a16="http://schemas.microsoft.com/office/drawing/2014/main" xmlns="" id="{1B3D79A8-8482-21C6-5F6B-A05B68A938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56987278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341</xdr:row>
      <xdr:rowOff>22787</xdr:rowOff>
    </xdr:from>
    <xdr:to>
      <xdr:col>13</xdr:col>
      <xdr:colOff>704849</xdr:colOff>
      <xdr:row>341</xdr:row>
      <xdr:rowOff>565712</xdr:rowOff>
    </xdr:to>
    <xdr:pic>
      <xdr:nvPicPr>
        <xdr:cNvPr id="613" name="Picture 612">
          <a:extLst>
            <a:ext uri="{FF2B5EF4-FFF2-40B4-BE49-F238E27FC236}">
              <a16:creationId xmlns:a16="http://schemas.microsoft.com/office/drawing/2014/main" xmlns="" id="{CCF78CEA-A7CD-DAB4-81F8-97599A8C7D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57575769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342</xdr:row>
      <xdr:rowOff>22828</xdr:rowOff>
    </xdr:from>
    <xdr:to>
      <xdr:col>13</xdr:col>
      <xdr:colOff>704849</xdr:colOff>
      <xdr:row>342</xdr:row>
      <xdr:rowOff>746728</xdr:rowOff>
    </xdr:to>
    <xdr:pic>
      <xdr:nvPicPr>
        <xdr:cNvPr id="615" name="Picture 614">
          <a:extLst>
            <a:ext uri="{FF2B5EF4-FFF2-40B4-BE49-F238E27FC236}">
              <a16:creationId xmlns:a16="http://schemas.microsoft.com/office/drawing/2014/main" xmlns="" id="{748EF547-26D9-B67B-8E04-834909D1CC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5816428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343</xdr:row>
      <xdr:rowOff>22824</xdr:rowOff>
    </xdr:from>
    <xdr:to>
      <xdr:col>13</xdr:col>
      <xdr:colOff>704849</xdr:colOff>
      <xdr:row>343</xdr:row>
      <xdr:rowOff>746724</xdr:rowOff>
    </xdr:to>
    <xdr:pic>
      <xdr:nvPicPr>
        <xdr:cNvPr id="617" name="Picture 616">
          <a:extLst>
            <a:ext uri="{FF2B5EF4-FFF2-40B4-BE49-F238E27FC236}">
              <a16:creationId xmlns:a16="http://schemas.microsoft.com/office/drawing/2014/main" xmlns="" id="{31521EE8-1B4A-C78F-A0E7-BB442BB49A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5893382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344</xdr:row>
      <xdr:rowOff>22820</xdr:rowOff>
    </xdr:from>
    <xdr:to>
      <xdr:col>13</xdr:col>
      <xdr:colOff>704849</xdr:colOff>
      <xdr:row>344</xdr:row>
      <xdr:rowOff>746720</xdr:rowOff>
    </xdr:to>
    <xdr:pic>
      <xdr:nvPicPr>
        <xdr:cNvPr id="619" name="Picture 618">
          <a:extLst>
            <a:ext uri="{FF2B5EF4-FFF2-40B4-BE49-F238E27FC236}">
              <a16:creationId xmlns:a16="http://schemas.microsoft.com/office/drawing/2014/main" xmlns="" id="{8F0196CE-914C-7CC8-C9B8-4B2599B4E9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5970336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345</xdr:row>
      <xdr:rowOff>22816</xdr:rowOff>
    </xdr:from>
    <xdr:to>
      <xdr:col>13</xdr:col>
      <xdr:colOff>704849</xdr:colOff>
      <xdr:row>345</xdr:row>
      <xdr:rowOff>746716</xdr:rowOff>
    </xdr:to>
    <xdr:pic>
      <xdr:nvPicPr>
        <xdr:cNvPr id="621" name="Picture 620">
          <a:extLst>
            <a:ext uri="{FF2B5EF4-FFF2-40B4-BE49-F238E27FC236}">
              <a16:creationId xmlns:a16="http://schemas.microsoft.com/office/drawing/2014/main" xmlns="" id="{7777E40A-4C64-D87B-C446-D062091A0F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6047290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346</xdr:row>
      <xdr:rowOff>22812</xdr:rowOff>
    </xdr:from>
    <xdr:to>
      <xdr:col>13</xdr:col>
      <xdr:colOff>704849</xdr:colOff>
      <xdr:row>346</xdr:row>
      <xdr:rowOff>746712</xdr:rowOff>
    </xdr:to>
    <xdr:pic>
      <xdr:nvPicPr>
        <xdr:cNvPr id="623" name="Picture 622">
          <a:extLst>
            <a:ext uri="{FF2B5EF4-FFF2-40B4-BE49-F238E27FC236}">
              <a16:creationId xmlns:a16="http://schemas.microsoft.com/office/drawing/2014/main" xmlns="" id="{A318BF1E-B974-CCEF-AEF6-9061174B3C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6124244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347</xdr:row>
      <xdr:rowOff>24917</xdr:rowOff>
    </xdr:from>
    <xdr:to>
      <xdr:col>13</xdr:col>
      <xdr:colOff>704849</xdr:colOff>
      <xdr:row>347</xdr:row>
      <xdr:rowOff>862333</xdr:rowOff>
    </xdr:to>
    <xdr:pic>
      <xdr:nvPicPr>
        <xdr:cNvPr id="625" name="Picture 624">
          <a:extLst>
            <a:ext uri="{FF2B5EF4-FFF2-40B4-BE49-F238E27FC236}">
              <a16:creationId xmlns:a16="http://schemas.microsoft.com/office/drawing/2014/main" xmlns="" id="{97F23090-EE48-039F-B83D-F4BC842BB4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62014097"/>
          <a:ext cx="723900" cy="83741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348</xdr:row>
      <xdr:rowOff>24916</xdr:rowOff>
    </xdr:from>
    <xdr:to>
      <xdr:col>13</xdr:col>
      <xdr:colOff>704849</xdr:colOff>
      <xdr:row>348</xdr:row>
      <xdr:rowOff>862332</xdr:rowOff>
    </xdr:to>
    <xdr:pic>
      <xdr:nvPicPr>
        <xdr:cNvPr id="627" name="Picture 626">
          <a:extLst>
            <a:ext uri="{FF2B5EF4-FFF2-40B4-BE49-F238E27FC236}">
              <a16:creationId xmlns:a16="http://schemas.microsoft.com/office/drawing/2014/main" xmlns="" id="{E7EC807D-74BE-23F1-0DC6-0F73B50C30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62901336"/>
          <a:ext cx="723900" cy="83741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349</xdr:row>
      <xdr:rowOff>24916</xdr:rowOff>
    </xdr:from>
    <xdr:to>
      <xdr:col>13</xdr:col>
      <xdr:colOff>704849</xdr:colOff>
      <xdr:row>349</xdr:row>
      <xdr:rowOff>862332</xdr:rowOff>
    </xdr:to>
    <xdr:pic>
      <xdr:nvPicPr>
        <xdr:cNvPr id="629" name="Picture 628">
          <a:extLst>
            <a:ext uri="{FF2B5EF4-FFF2-40B4-BE49-F238E27FC236}">
              <a16:creationId xmlns:a16="http://schemas.microsoft.com/office/drawing/2014/main" xmlns="" id="{1DEA9FD8-2D69-63D5-8DA2-C31BE7B19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63788575"/>
          <a:ext cx="723900" cy="83741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350</xdr:row>
      <xdr:rowOff>24914</xdr:rowOff>
    </xdr:from>
    <xdr:to>
      <xdr:col>13</xdr:col>
      <xdr:colOff>704849</xdr:colOff>
      <xdr:row>350</xdr:row>
      <xdr:rowOff>862330</xdr:rowOff>
    </xdr:to>
    <xdr:pic>
      <xdr:nvPicPr>
        <xdr:cNvPr id="631" name="Picture 630">
          <a:extLst>
            <a:ext uri="{FF2B5EF4-FFF2-40B4-BE49-F238E27FC236}">
              <a16:creationId xmlns:a16="http://schemas.microsoft.com/office/drawing/2014/main" xmlns="" id="{66171BD7-5AF0-695A-4C27-72CC119150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64675813"/>
          <a:ext cx="723900" cy="83741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351</xdr:row>
      <xdr:rowOff>24913</xdr:rowOff>
    </xdr:from>
    <xdr:to>
      <xdr:col>13</xdr:col>
      <xdr:colOff>704849</xdr:colOff>
      <xdr:row>351</xdr:row>
      <xdr:rowOff>862329</xdr:rowOff>
    </xdr:to>
    <xdr:pic>
      <xdr:nvPicPr>
        <xdr:cNvPr id="633" name="Picture 632">
          <a:extLst>
            <a:ext uri="{FF2B5EF4-FFF2-40B4-BE49-F238E27FC236}">
              <a16:creationId xmlns:a16="http://schemas.microsoft.com/office/drawing/2014/main" xmlns="" id="{9AE8C405-6B61-112A-3615-5CE0CA1A47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65563052"/>
          <a:ext cx="723900" cy="83741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352</xdr:row>
      <xdr:rowOff>24913</xdr:rowOff>
    </xdr:from>
    <xdr:to>
      <xdr:col>13</xdr:col>
      <xdr:colOff>704849</xdr:colOff>
      <xdr:row>352</xdr:row>
      <xdr:rowOff>862329</xdr:rowOff>
    </xdr:to>
    <xdr:pic>
      <xdr:nvPicPr>
        <xdr:cNvPr id="635" name="Picture 634">
          <a:extLst>
            <a:ext uri="{FF2B5EF4-FFF2-40B4-BE49-F238E27FC236}">
              <a16:creationId xmlns:a16="http://schemas.microsoft.com/office/drawing/2014/main" xmlns="" id="{69C1D8A6-3D5D-5C1F-9162-C8AACA27E9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66450291"/>
          <a:ext cx="723900" cy="83741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353</xdr:row>
      <xdr:rowOff>21613</xdr:rowOff>
    </xdr:from>
    <xdr:to>
      <xdr:col>13</xdr:col>
      <xdr:colOff>704849</xdr:colOff>
      <xdr:row>353</xdr:row>
      <xdr:rowOff>1055756</xdr:rowOff>
    </xdr:to>
    <xdr:pic>
      <xdr:nvPicPr>
        <xdr:cNvPr id="637" name="Picture 636">
          <a:extLst>
            <a:ext uri="{FF2B5EF4-FFF2-40B4-BE49-F238E27FC236}">
              <a16:creationId xmlns:a16="http://schemas.microsoft.com/office/drawing/2014/main" xmlns="" id="{229382B3-BA9E-2739-FC9E-6780BF705D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67334231"/>
          <a:ext cx="723900" cy="103414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354</xdr:row>
      <xdr:rowOff>23131</xdr:rowOff>
    </xdr:from>
    <xdr:to>
      <xdr:col>13</xdr:col>
      <xdr:colOff>704849</xdr:colOff>
      <xdr:row>354</xdr:row>
      <xdr:rowOff>737379</xdr:rowOff>
    </xdr:to>
    <xdr:pic>
      <xdr:nvPicPr>
        <xdr:cNvPr id="639" name="Picture 638">
          <a:extLst>
            <a:ext uri="{FF2B5EF4-FFF2-40B4-BE49-F238E27FC236}">
              <a16:creationId xmlns:a16="http://schemas.microsoft.com/office/drawing/2014/main" xmlns="" id="{D7A8EAF6-501A-7598-9F27-853C4A931A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68413111"/>
          <a:ext cx="723900" cy="71424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355</xdr:row>
      <xdr:rowOff>23127</xdr:rowOff>
    </xdr:from>
    <xdr:to>
      <xdr:col>13</xdr:col>
      <xdr:colOff>704849</xdr:colOff>
      <xdr:row>355</xdr:row>
      <xdr:rowOff>737375</xdr:rowOff>
    </xdr:to>
    <xdr:pic>
      <xdr:nvPicPr>
        <xdr:cNvPr id="641" name="Picture 640">
          <a:extLst>
            <a:ext uri="{FF2B5EF4-FFF2-40B4-BE49-F238E27FC236}">
              <a16:creationId xmlns:a16="http://schemas.microsoft.com/office/drawing/2014/main" xmlns="" id="{2F249019-6160-B0CD-D042-B7D0E464A8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69173598"/>
          <a:ext cx="723900" cy="71424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356</xdr:row>
      <xdr:rowOff>23123</xdr:rowOff>
    </xdr:from>
    <xdr:to>
      <xdr:col>13</xdr:col>
      <xdr:colOff>704849</xdr:colOff>
      <xdr:row>356</xdr:row>
      <xdr:rowOff>737371</xdr:rowOff>
    </xdr:to>
    <xdr:pic>
      <xdr:nvPicPr>
        <xdr:cNvPr id="643" name="Picture 642">
          <a:extLst>
            <a:ext uri="{FF2B5EF4-FFF2-40B4-BE49-F238E27FC236}">
              <a16:creationId xmlns:a16="http://schemas.microsoft.com/office/drawing/2014/main" xmlns="" id="{260B0ED5-E8F1-A476-CF63-31AA0CF995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69934085"/>
          <a:ext cx="723900" cy="71424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357</xdr:row>
      <xdr:rowOff>22647</xdr:rowOff>
    </xdr:from>
    <xdr:to>
      <xdr:col>13</xdr:col>
      <xdr:colOff>704849</xdr:colOff>
      <xdr:row>357</xdr:row>
      <xdr:rowOff>565819</xdr:rowOff>
    </xdr:to>
    <xdr:pic>
      <xdr:nvPicPr>
        <xdr:cNvPr id="645" name="Picture 644">
          <a:extLst>
            <a:ext uri="{FF2B5EF4-FFF2-40B4-BE49-F238E27FC236}">
              <a16:creationId xmlns:a16="http://schemas.microsoft.com/office/drawing/2014/main" xmlns="" id="{F377F1F5-68EE-282D-C466-6DC115D2CA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70694100"/>
          <a:ext cx="723900" cy="54317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358</xdr:row>
      <xdr:rowOff>22811</xdr:rowOff>
    </xdr:from>
    <xdr:to>
      <xdr:col>13</xdr:col>
      <xdr:colOff>704849</xdr:colOff>
      <xdr:row>358</xdr:row>
      <xdr:rowOff>746711</xdr:rowOff>
    </xdr:to>
    <xdr:pic>
      <xdr:nvPicPr>
        <xdr:cNvPr id="647" name="Picture 646">
          <a:extLst>
            <a:ext uri="{FF2B5EF4-FFF2-40B4-BE49-F238E27FC236}">
              <a16:creationId xmlns:a16="http://schemas.microsoft.com/office/drawing/2014/main" xmlns="" id="{6838B005-C0D3-D6D8-39B8-BB02AD10EB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7128274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359</xdr:row>
      <xdr:rowOff>22833</xdr:rowOff>
    </xdr:from>
    <xdr:to>
      <xdr:col>13</xdr:col>
      <xdr:colOff>704849</xdr:colOff>
      <xdr:row>359</xdr:row>
      <xdr:rowOff>746733</xdr:rowOff>
    </xdr:to>
    <xdr:pic>
      <xdr:nvPicPr>
        <xdr:cNvPr id="649" name="Picture 648">
          <a:extLst>
            <a:ext uri="{FF2B5EF4-FFF2-40B4-BE49-F238E27FC236}">
              <a16:creationId xmlns:a16="http://schemas.microsoft.com/office/drawing/2014/main" xmlns="" id="{782D0363-5A32-C86B-CC9A-1C8130E7A8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7205230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360</xdr:row>
      <xdr:rowOff>25780</xdr:rowOff>
    </xdr:from>
    <xdr:to>
      <xdr:col>13</xdr:col>
      <xdr:colOff>704849</xdr:colOff>
      <xdr:row>360</xdr:row>
      <xdr:rowOff>508380</xdr:rowOff>
    </xdr:to>
    <xdr:pic>
      <xdr:nvPicPr>
        <xdr:cNvPr id="651" name="Picture 650">
          <a:extLst>
            <a:ext uri="{FF2B5EF4-FFF2-40B4-BE49-F238E27FC236}">
              <a16:creationId xmlns:a16="http://schemas.microsoft.com/office/drawing/2014/main" xmlns="" id="{87B35D81-01FA-6759-5C56-F2F6968D5B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72824798"/>
          <a:ext cx="723900" cy="4826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361</xdr:row>
      <xdr:rowOff>22819</xdr:rowOff>
    </xdr:from>
    <xdr:to>
      <xdr:col>13</xdr:col>
      <xdr:colOff>704849</xdr:colOff>
      <xdr:row>361</xdr:row>
      <xdr:rowOff>746719</xdr:rowOff>
    </xdr:to>
    <xdr:pic>
      <xdr:nvPicPr>
        <xdr:cNvPr id="653" name="Picture 652">
          <a:extLst>
            <a:ext uri="{FF2B5EF4-FFF2-40B4-BE49-F238E27FC236}">
              <a16:creationId xmlns:a16="http://schemas.microsoft.com/office/drawing/2014/main" xmlns="" id="{023DEEFC-32E4-E654-7102-2293E25ED1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7335599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362</xdr:row>
      <xdr:rowOff>22814</xdr:rowOff>
    </xdr:from>
    <xdr:to>
      <xdr:col>13</xdr:col>
      <xdr:colOff>704849</xdr:colOff>
      <xdr:row>362</xdr:row>
      <xdr:rowOff>746714</xdr:rowOff>
    </xdr:to>
    <xdr:pic>
      <xdr:nvPicPr>
        <xdr:cNvPr id="655" name="Picture 654">
          <a:extLst>
            <a:ext uri="{FF2B5EF4-FFF2-40B4-BE49-F238E27FC236}">
              <a16:creationId xmlns:a16="http://schemas.microsoft.com/office/drawing/2014/main" xmlns="" id="{184009AB-D0C1-15CA-0BB2-3DBDC09F27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7412553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363</xdr:row>
      <xdr:rowOff>22811</xdr:rowOff>
    </xdr:from>
    <xdr:to>
      <xdr:col>13</xdr:col>
      <xdr:colOff>704849</xdr:colOff>
      <xdr:row>363</xdr:row>
      <xdr:rowOff>746711</xdr:rowOff>
    </xdr:to>
    <xdr:pic>
      <xdr:nvPicPr>
        <xdr:cNvPr id="657" name="Picture 656">
          <a:extLst>
            <a:ext uri="{FF2B5EF4-FFF2-40B4-BE49-F238E27FC236}">
              <a16:creationId xmlns:a16="http://schemas.microsoft.com/office/drawing/2014/main" xmlns="" id="{0AB5B834-5FD7-DC6F-529A-E51260D99E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7489507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364</xdr:row>
      <xdr:rowOff>22906</xdr:rowOff>
    </xdr:from>
    <xdr:to>
      <xdr:col>13</xdr:col>
      <xdr:colOff>704849</xdr:colOff>
      <xdr:row>364</xdr:row>
      <xdr:rowOff>1108756</xdr:rowOff>
    </xdr:to>
    <xdr:pic>
      <xdr:nvPicPr>
        <xdr:cNvPr id="659" name="Picture 658">
          <a:extLst>
            <a:ext uri="{FF2B5EF4-FFF2-40B4-BE49-F238E27FC236}">
              <a16:creationId xmlns:a16="http://schemas.microsoft.com/office/drawing/2014/main" xmlns="" id="{A19BAA7D-B215-C943-4D32-5CD2D79F80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75664712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365</xdr:row>
      <xdr:rowOff>22912</xdr:rowOff>
    </xdr:from>
    <xdr:to>
      <xdr:col>13</xdr:col>
      <xdr:colOff>704849</xdr:colOff>
      <xdr:row>365</xdr:row>
      <xdr:rowOff>1108762</xdr:rowOff>
    </xdr:to>
    <xdr:pic>
      <xdr:nvPicPr>
        <xdr:cNvPr id="661" name="Picture 660">
          <a:extLst>
            <a:ext uri="{FF2B5EF4-FFF2-40B4-BE49-F238E27FC236}">
              <a16:creationId xmlns:a16="http://schemas.microsoft.com/office/drawing/2014/main" xmlns="" id="{045D7F9A-392D-031C-5C6B-D008C273AB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76796401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366</xdr:row>
      <xdr:rowOff>23612</xdr:rowOff>
    </xdr:from>
    <xdr:to>
      <xdr:col>13</xdr:col>
      <xdr:colOff>704849</xdr:colOff>
      <xdr:row>366</xdr:row>
      <xdr:rowOff>510540</xdr:rowOff>
    </xdr:to>
    <xdr:pic>
      <xdr:nvPicPr>
        <xdr:cNvPr id="663" name="Picture 662">
          <a:extLst>
            <a:ext uri="{FF2B5EF4-FFF2-40B4-BE49-F238E27FC236}">
              <a16:creationId xmlns:a16="http://schemas.microsoft.com/office/drawing/2014/main" xmlns="" id="{B720B327-C796-A64D-B3C2-61A5FDD320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77928784"/>
          <a:ext cx="723900" cy="48692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368</xdr:row>
      <xdr:rowOff>22819</xdr:rowOff>
    </xdr:from>
    <xdr:to>
      <xdr:col>13</xdr:col>
      <xdr:colOff>704849</xdr:colOff>
      <xdr:row>368</xdr:row>
      <xdr:rowOff>746719</xdr:rowOff>
    </xdr:to>
    <xdr:pic>
      <xdr:nvPicPr>
        <xdr:cNvPr id="665" name="Picture 664">
          <a:extLst>
            <a:ext uri="{FF2B5EF4-FFF2-40B4-BE49-F238E27FC236}">
              <a16:creationId xmlns:a16="http://schemas.microsoft.com/office/drawing/2014/main" xmlns="" id="{C24C930C-7896-8C4C-1AEA-5EC98E7CDE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7886955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369</xdr:row>
      <xdr:rowOff>22815</xdr:rowOff>
    </xdr:from>
    <xdr:to>
      <xdr:col>13</xdr:col>
      <xdr:colOff>704849</xdr:colOff>
      <xdr:row>369</xdr:row>
      <xdr:rowOff>746715</xdr:rowOff>
    </xdr:to>
    <xdr:pic>
      <xdr:nvPicPr>
        <xdr:cNvPr id="667" name="Picture 666">
          <a:extLst>
            <a:ext uri="{FF2B5EF4-FFF2-40B4-BE49-F238E27FC236}">
              <a16:creationId xmlns:a16="http://schemas.microsoft.com/office/drawing/2014/main" xmlns="" id="{F59E9616-0527-BF64-A3A4-7663D24B12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7963909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370</xdr:row>
      <xdr:rowOff>22216</xdr:rowOff>
    </xdr:from>
    <xdr:to>
      <xdr:col>13</xdr:col>
      <xdr:colOff>704849</xdr:colOff>
      <xdr:row>370</xdr:row>
      <xdr:rowOff>747325</xdr:rowOff>
    </xdr:to>
    <xdr:pic>
      <xdr:nvPicPr>
        <xdr:cNvPr id="669" name="Picture 668">
          <a:extLst>
            <a:ext uri="{FF2B5EF4-FFF2-40B4-BE49-F238E27FC236}">
              <a16:creationId xmlns:a16="http://schemas.microsoft.com/office/drawing/2014/main" xmlns="" id="{DBB95FBA-CF2F-9E62-9512-1E53639B0F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80408038"/>
          <a:ext cx="723900" cy="72510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371</xdr:row>
      <xdr:rowOff>22783</xdr:rowOff>
    </xdr:from>
    <xdr:to>
      <xdr:col>13</xdr:col>
      <xdr:colOff>704849</xdr:colOff>
      <xdr:row>371</xdr:row>
      <xdr:rowOff>565708</xdr:rowOff>
    </xdr:to>
    <xdr:pic>
      <xdr:nvPicPr>
        <xdr:cNvPr id="671" name="Picture 670">
          <a:extLst>
            <a:ext uri="{FF2B5EF4-FFF2-40B4-BE49-F238E27FC236}">
              <a16:creationId xmlns:a16="http://schemas.microsoft.com/office/drawing/2014/main" xmlns="" id="{CCB7EE35-8FAE-AB0E-BB81-E33B134E3F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81178149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372</xdr:row>
      <xdr:rowOff>22823</xdr:rowOff>
    </xdr:from>
    <xdr:to>
      <xdr:col>13</xdr:col>
      <xdr:colOff>704849</xdr:colOff>
      <xdr:row>372</xdr:row>
      <xdr:rowOff>746723</xdr:rowOff>
    </xdr:to>
    <xdr:pic>
      <xdr:nvPicPr>
        <xdr:cNvPr id="673" name="Picture 672">
          <a:extLst>
            <a:ext uri="{FF2B5EF4-FFF2-40B4-BE49-F238E27FC236}">
              <a16:creationId xmlns:a16="http://schemas.microsoft.com/office/drawing/2014/main" xmlns="" id="{F389184C-7F6A-CEBE-05A2-936F628481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8176666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373</xdr:row>
      <xdr:rowOff>22819</xdr:rowOff>
    </xdr:from>
    <xdr:to>
      <xdr:col>13</xdr:col>
      <xdr:colOff>704849</xdr:colOff>
      <xdr:row>373</xdr:row>
      <xdr:rowOff>746719</xdr:rowOff>
    </xdr:to>
    <xdr:pic>
      <xdr:nvPicPr>
        <xdr:cNvPr id="675" name="Picture 674">
          <a:extLst>
            <a:ext uri="{FF2B5EF4-FFF2-40B4-BE49-F238E27FC236}">
              <a16:creationId xmlns:a16="http://schemas.microsoft.com/office/drawing/2014/main" xmlns="" id="{C16AE6CE-1B89-4849-D0F1-5A754248B2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8253620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374</xdr:row>
      <xdr:rowOff>22815</xdr:rowOff>
    </xdr:from>
    <xdr:to>
      <xdr:col>13</xdr:col>
      <xdr:colOff>704849</xdr:colOff>
      <xdr:row>374</xdr:row>
      <xdr:rowOff>746715</xdr:rowOff>
    </xdr:to>
    <xdr:pic>
      <xdr:nvPicPr>
        <xdr:cNvPr id="677" name="Picture 676">
          <a:extLst>
            <a:ext uri="{FF2B5EF4-FFF2-40B4-BE49-F238E27FC236}">
              <a16:creationId xmlns:a16="http://schemas.microsoft.com/office/drawing/2014/main" xmlns="" id="{DC265A95-2BEA-BF2F-8FB4-E9710EF164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8330574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375</xdr:row>
      <xdr:rowOff>22812</xdr:rowOff>
    </xdr:from>
    <xdr:to>
      <xdr:col>13</xdr:col>
      <xdr:colOff>704849</xdr:colOff>
      <xdr:row>375</xdr:row>
      <xdr:rowOff>746712</xdr:rowOff>
    </xdr:to>
    <xdr:pic>
      <xdr:nvPicPr>
        <xdr:cNvPr id="679" name="Picture 678">
          <a:extLst>
            <a:ext uri="{FF2B5EF4-FFF2-40B4-BE49-F238E27FC236}">
              <a16:creationId xmlns:a16="http://schemas.microsoft.com/office/drawing/2014/main" xmlns="" id="{34700111-FE67-21A7-CEA6-C57DCB0347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8407528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376</xdr:row>
      <xdr:rowOff>24395</xdr:rowOff>
    </xdr:from>
    <xdr:to>
      <xdr:col>13</xdr:col>
      <xdr:colOff>704849</xdr:colOff>
      <xdr:row>376</xdr:row>
      <xdr:rowOff>989595</xdr:rowOff>
    </xdr:to>
    <xdr:pic>
      <xdr:nvPicPr>
        <xdr:cNvPr id="681" name="Picture 680">
          <a:extLst>
            <a:ext uri="{FF2B5EF4-FFF2-40B4-BE49-F238E27FC236}">
              <a16:creationId xmlns:a16="http://schemas.microsoft.com/office/drawing/2014/main" xmlns="" id="{9E569F1A-E678-6A9D-CDE4-0800509F57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84846415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377</xdr:row>
      <xdr:rowOff>23009</xdr:rowOff>
    </xdr:from>
    <xdr:to>
      <xdr:col>13</xdr:col>
      <xdr:colOff>704849</xdr:colOff>
      <xdr:row>377</xdr:row>
      <xdr:rowOff>1172057</xdr:rowOff>
    </xdr:to>
    <xdr:pic>
      <xdr:nvPicPr>
        <xdr:cNvPr id="683" name="Picture 682">
          <a:extLst>
            <a:ext uri="{FF2B5EF4-FFF2-40B4-BE49-F238E27FC236}">
              <a16:creationId xmlns:a16="http://schemas.microsoft.com/office/drawing/2014/main" xmlns="" id="{BFEE4A6E-B538-7057-2B38-E5FCA332CF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85859017"/>
          <a:ext cx="723900" cy="114904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378</xdr:row>
      <xdr:rowOff>22273</xdr:rowOff>
    </xdr:from>
    <xdr:to>
      <xdr:col>13</xdr:col>
      <xdr:colOff>704849</xdr:colOff>
      <xdr:row>378</xdr:row>
      <xdr:rowOff>738218</xdr:rowOff>
    </xdr:to>
    <xdr:pic>
      <xdr:nvPicPr>
        <xdr:cNvPr id="685" name="Picture 684">
          <a:extLst>
            <a:ext uri="{FF2B5EF4-FFF2-40B4-BE49-F238E27FC236}">
              <a16:creationId xmlns:a16="http://schemas.microsoft.com/office/drawing/2014/main" xmlns="" id="{1550D8B9-C78F-D76A-46DA-A2D34C4372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87053338"/>
          <a:ext cx="723900" cy="71594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379</xdr:row>
      <xdr:rowOff>22814</xdr:rowOff>
    </xdr:from>
    <xdr:to>
      <xdr:col>13</xdr:col>
      <xdr:colOff>704849</xdr:colOff>
      <xdr:row>379</xdr:row>
      <xdr:rowOff>746714</xdr:rowOff>
    </xdr:to>
    <xdr:pic>
      <xdr:nvPicPr>
        <xdr:cNvPr id="687" name="Picture 686">
          <a:extLst>
            <a:ext uri="{FF2B5EF4-FFF2-40B4-BE49-F238E27FC236}">
              <a16:creationId xmlns:a16="http://schemas.microsoft.com/office/drawing/2014/main" xmlns="" id="{620F81DD-A298-FA5F-45DD-139FF1820C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8781437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380</xdr:row>
      <xdr:rowOff>22835</xdr:rowOff>
    </xdr:from>
    <xdr:to>
      <xdr:col>13</xdr:col>
      <xdr:colOff>704849</xdr:colOff>
      <xdr:row>380</xdr:row>
      <xdr:rowOff>746735</xdr:rowOff>
    </xdr:to>
    <xdr:pic>
      <xdr:nvPicPr>
        <xdr:cNvPr id="689" name="Picture 688">
          <a:extLst>
            <a:ext uri="{FF2B5EF4-FFF2-40B4-BE49-F238E27FC236}">
              <a16:creationId xmlns:a16="http://schemas.microsoft.com/office/drawing/2014/main" xmlns="" id="{7677CCD3-AA20-84FF-1D41-38AC487E84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8858393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381</xdr:row>
      <xdr:rowOff>22408</xdr:rowOff>
    </xdr:from>
    <xdr:to>
      <xdr:col>13</xdr:col>
      <xdr:colOff>704849</xdr:colOff>
      <xdr:row>381</xdr:row>
      <xdr:rowOff>1000651</xdr:rowOff>
    </xdr:to>
    <xdr:pic>
      <xdr:nvPicPr>
        <xdr:cNvPr id="691" name="Picture 690">
          <a:extLst>
            <a:ext uri="{FF2B5EF4-FFF2-40B4-BE49-F238E27FC236}">
              <a16:creationId xmlns:a16="http://schemas.microsoft.com/office/drawing/2014/main" xmlns="" id="{24CEB129-6001-C329-1D4D-19E38C52E1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89353054"/>
          <a:ext cx="723900" cy="97824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382</xdr:row>
      <xdr:rowOff>21916</xdr:rowOff>
    </xdr:from>
    <xdr:to>
      <xdr:col>13</xdr:col>
      <xdr:colOff>704849</xdr:colOff>
      <xdr:row>382</xdr:row>
      <xdr:rowOff>457920</xdr:rowOff>
    </xdr:to>
    <xdr:pic>
      <xdr:nvPicPr>
        <xdr:cNvPr id="693" name="Picture 692">
          <a:extLst>
            <a:ext uri="{FF2B5EF4-FFF2-40B4-BE49-F238E27FC236}">
              <a16:creationId xmlns:a16="http://schemas.microsoft.com/office/drawing/2014/main" xmlns="" id="{B0F4B32D-EFEB-D73B-8090-BCD05C6C44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90375603"/>
          <a:ext cx="723900" cy="43600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383</xdr:row>
      <xdr:rowOff>21953</xdr:rowOff>
    </xdr:from>
    <xdr:to>
      <xdr:col>13</xdr:col>
      <xdr:colOff>704849</xdr:colOff>
      <xdr:row>383</xdr:row>
      <xdr:rowOff>1308886</xdr:rowOff>
    </xdr:to>
    <xdr:pic>
      <xdr:nvPicPr>
        <xdr:cNvPr id="695" name="Picture 694">
          <a:extLst>
            <a:ext uri="{FF2B5EF4-FFF2-40B4-BE49-F238E27FC236}">
              <a16:creationId xmlns:a16="http://schemas.microsoft.com/office/drawing/2014/main" xmlns="" id="{34E5CAC5-B9AC-CF3E-6D98-155DC07FB3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90855474"/>
          <a:ext cx="723900" cy="128693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384</xdr:row>
      <xdr:rowOff>23404</xdr:rowOff>
    </xdr:from>
    <xdr:to>
      <xdr:col>13</xdr:col>
      <xdr:colOff>704849</xdr:colOff>
      <xdr:row>384</xdr:row>
      <xdr:rowOff>981507</xdr:rowOff>
    </xdr:to>
    <xdr:pic>
      <xdr:nvPicPr>
        <xdr:cNvPr id="697" name="Picture 696">
          <a:extLst>
            <a:ext uri="{FF2B5EF4-FFF2-40B4-BE49-F238E27FC236}">
              <a16:creationId xmlns:a16="http://schemas.microsoft.com/office/drawing/2014/main" xmlns="" id="{3B2A47DD-138C-D240-6CCD-5D4301A227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92187784"/>
          <a:ext cx="723900" cy="95810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385</xdr:row>
      <xdr:rowOff>22811</xdr:rowOff>
    </xdr:from>
    <xdr:to>
      <xdr:col>13</xdr:col>
      <xdr:colOff>704849</xdr:colOff>
      <xdr:row>385</xdr:row>
      <xdr:rowOff>746711</xdr:rowOff>
    </xdr:to>
    <xdr:pic>
      <xdr:nvPicPr>
        <xdr:cNvPr id="699" name="Picture 698">
          <a:extLst>
            <a:ext uri="{FF2B5EF4-FFF2-40B4-BE49-F238E27FC236}">
              <a16:creationId xmlns:a16="http://schemas.microsoft.com/office/drawing/2014/main" xmlns="" id="{C0669CA3-D309-2C42-94B9-A38795EA1A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9319212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386</xdr:row>
      <xdr:rowOff>22782</xdr:rowOff>
    </xdr:from>
    <xdr:to>
      <xdr:col>13</xdr:col>
      <xdr:colOff>704849</xdr:colOff>
      <xdr:row>386</xdr:row>
      <xdr:rowOff>565707</xdr:rowOff>
    </xdr:to>
    <xdr:pic>
      <xdr:nvPicPr>
        <xdr:cNvPr id="701" name="Picture 700">
          <a:extLst>
            <a:ext uri="{FF2B5EF4-FFF2-40B4-BE49-F238E27FC236}">
              <a16:creationId xmlns:a16="http://schemas.microsoft.com/office/drawing/2014/main" xmlns="" id="{65CB6B64-FE45-FC5C-9278-AD4A33DB92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93961641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387</xdr:row>
      <xdr:rowOff>24385</xdr:rowOff>
    </xdr:from>
    <xdr:to>
      <xdr:col>13</xdr:col>
      <xdr:colOff>704849</xdr:colOff>
      <xdr:row>387</xdr:row>
      <xdr:rowOff>989585</xdr:rowOff>
    </xdr:to>
    <xdr:pic>
      <xdr:nvPicPr>
        <xdr:cNvPr id="703" name="Picture 702">
          <a:extLst>
            <a:ext uri="{FF2B5EF4-FFF2-40B4-BE49-F238E27FC236}">
              <a16:creationId xmlns:a16="http://schemas.microsoft.com/office/drawing/2014/main" xmlns="" id="{82802399-214F-03A0-F88C-F39E14AA88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94551720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388</xdr:row>
      <xdr:rowOff>22825</xdr:rowOff>
    </xdr:from>
    <xdr:to>
      <xdr:col>13</xdr:col>
      <xdr:colOff>704849</xdr:colOff>
      <xdr:row>388</xdr:row>
      <xdr:rowOff>746725</xdr:rowOff>
    </xdr:to>
    <xdr:pic>
      <xdr:nvPicPr>
        <xdr:cNvPr id="705" name="Picture 704">
          <a:extLst>
            <a:ext uri="{FF2B5EF4-FFF2-40B4-BE49-F238E27FC236}">
              <a16:creationId xmlns:a16="http://schemas.microsoft.com/office/drawing/2014/main" xmlns="" id="{84634DEC-F825-5CF3-10ED-07521ABA92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9556414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389</xdr:row>
      <xdr:rowOff>23690</xdr:rowOff>
    </xdr:from>
    <xdr:to>
      <xdr:col>13</xdr:col>
      <xdr:colOff>704849</xdr:colOff>
      <xdr:row>389</xdr:row>
      <xdr:rowOff>990322</xdr:rowOff>
    </xdr:to>
    <xdr:pic>
      <xdr:nvPicPr>
        <xdr:cNvPr id="707" name="Picture 706">
          <a:extLst>
            <a:ext uri="{FF2B5EF4-FFF2-40B4-BE49-F238E27FC236}">
              <a16:creationId xmlns:a16="http://schemas.microsoft.com/office/drawing/2014/main" xmlns="" id="{FAD58A85-D6D1-59D7-403D-93925605E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96334557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390</xdr:row>
      <xdr:rowOff>22825</xdr:rowOff>
    </xdr:from>
    <xdr:to>
      <xdr:col>13</xdr:col>
      <xdr:colOff>704849</xdr:colOff>
      <xdr:row>390</xdr:row>
      <xdr:rowOff>746725</xdr:rowOff>
    </xdr:to>
    <xdr:pic>
      <xdr:nvPicPr>
        <xdr:cNvPr id="709" name="Picture 708">
          <a:extLst>
            <a:ext uri="{FF2B5EF4-FFF2-40B4-BE49-F238E27FC236}">
              <a16:creationId xmlns:a16="http://schemas.microsoft.com/office/drawing/2014/main" xmlns="" id="{92B13150-7013-C62D-7FC1-F3D63CFBDF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9734768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391</xdr:row>
      <xdr:rowOff>23267</xdr:rowOff>
    </xdr:from>
    <xdr:to>
      <xdr:col>13</xdr:col>
      <xdr:colOff>704849</xdr:colOff>
      <xdr:row>391</xdr:row>
      <xdr:rowOff>746262</xdr:rowOff>
    </xdr:to>
    <xdr:pic>
      <xdr:nvPicPr>
        <xdr:cNvPr id="711" name="Picture 710">
          <a:extLst>
            <a:ext uri="{FF2B5EF4-FFF2-40B4-BE49-F238E27FC236}">
              <a16:creationId xmlns:a16="http://schemas.microsoft.com/office/drawing/2014/main" xmlns="" id="{542FAF05-42F3-88EC-1AE9-2F7C346F4A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98117667"/>
          <a:ext cx="723900" cy="72299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392</xdr:row>
      <xdr:rowOff>22766</xdr:rowOff>
    </xdr:from>
    <xdr:to>
      <xdr:col>13</xdr:col>
      <xdr:colOff>704849</xdr:colOff>
      <xdr:row>392</xdr:row>
      <xdr:rowOff>565691</xdr:rowOff>
    </xdr:to>
    <xdr:pic>
      <xdr:nvPicPr>
        <xdr:cNvPr id="713" name="Picture 712">
          <a:extLst>
            <a:ext uri="{FF2B5EF4-FFF2-40B4-BE49-F238E27FC236}">
              <a16:creationId xmlns:a16="http://schemas.microsoft.com/office/drawing/2014/main" xmlns="" id="{310B5D46-71A4-CCEA-DA8D-D3041795A3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98886711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393</xdr:row>
      <xdr:rowOff>25263</xdr:rowOff>
    </xdr:from>
    <xdr:to>
      <xdr:col>13</xdr:col>
      <xdr:colOff>704849</xdr:colOff>
      <xdr:row>393</xdr:row>
      <xdr:rowOff>1115474</xdr:rowOff>
    </xdr:to>
    <xdr:pic>
      <xdr:nvPicPr>
        <xdr:cNvPr id="715" name="Picture 714">
          <a:extLst>
            <a:ext uri="{FF2B5EF4-FFF2-40B4-BE49-F238E27FC236}">
              <a16:creationId xmlns:a16="http://schemas.microsoft.com/office/drawing/2014/main" xmlns="" id="{7608D47C-7419-48AB-8CE9-3C5EFF0AAB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99477683"/>
          <a:ext cx="723900" cy="109021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394</xdr:row>
      <xdr:rowOff>22814</xdr:rowOff>
    </xdr:from>
    <xdr:to>
      <xdr:col>13</xdr:col>
      <xdr:colOff>704849</xdr:colOff>
      <xdr:row>394</xdr:row>
      <xdr:rowOff>746714</xdr:rowOff>
    </xdr:to>
    <xdr:pic>
      <xdr:nvPicPr>
        <xdr:cNvPr id="717" name="Picture 716">
          <a:extLst>
            <a:ext uri="{FF2B5EF4-FFF2-40B4-BE49-F238E27FC236}">
              <a16:creationId xmlns:a16="http://schemas.microsoft.com/office/drawing/2014/main" xmlns="" id="{A1D7B992-C6B1-CC45-ACE4-AF3FE1F59D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0061597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395</xdr:row>
      <xdr:rowOff>22835</xdr:rowOff>
    </xdr:from>
    <xdr:to>
      <xdr:col>13</xdr:col>
      <xdr:colOff>704849</xdr:colOff>
      <xdr:row>395</xdr:row>
      <xdr:rowOff>746735</xdr:rowOff>
    </xdr:to>
    <xdr:pic>
      <xdr:nvPicPr>
        <xdr:cNvPr id="719" name="Picture 718">
          <a:extLst>
            <a:ext uri="{FF2B5EF4-FFF2-40B4-BE49-F238E27FC236}">
              <a16:creationId xmlns:a16="http://schemas.microsoft.com/office/drawing/2014/main" xmlns="" id="{88043651-6DF0-A453-6C74-8F22D9E14B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0138553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396</xdr:row>
      <xdr:rowOff>22830</xdr:rowOff>
    </xdr:from>
    <xdr:to>
      <xdr:col>13</xdr:col>
      <xdr:colOff>704849</xdr:colOff>
      <xdr:row>396</xdr:row>
      <xdr:rowOff>746730</xdr:rowOff>
    </xdr:to>
    <xdr:pic>
      <xdr:nvPicPr>
        <xdr:cNvPr id="721" name="Picture 720">
          <a:extLst>
            <a:ext uri="{FF2B5EF4-FFF2-40B4-BE49-F238E27FC236}">
              <a16:creationId xmlns:a16="http://schemas.microsoft.com/office/drawing/2014/main" xmlns="" id="{C36EAA4D-FF22-2118-87B8-AD52564787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0215507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397</xdr:row>
      <xdr:rowOff>23596</xdr:rowOff>
    </xdr:from>
    <xdr:to>
      <xdr:col>13</xdr:col>
      <xdr:colOff>704849</xdr:colOff>
      <xdr:row>397</xdr:row>
      <xdr:rowOff>1108090</xdr:rowOff>
    </xdr:to>
    <xdr:pic>
      <xdr:nvPicPr>
        <xdr:cNvPr id="723" name="Picture 722">
          <a:extLst>
            <a:ext uri="{FF2B5EF4-FFF2-40B4-BE49-F238E27FC236}">
              <a16:creationId xmlns:a16="http://schemas.microsoft.com/office/drawing/2014/main" xmlns="" id="{26CD396F-B71A-87FA-FBBE-68AACBB6AA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02925386"/>
          <a:ext cx="723900" cy="108449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398</xdr:row>
      <xdr:rowOff>22833</xdr:rowOff>
    </xdr:from>
    <xdr:to>
      <xdr:col>13</xdr:col>
      <xdr:colOff>704849</xdr:colOff>
      <xdr:row>398</xdr:row>
      <xdr:rowOff>746733</xdr:rowOff>
    </xdr:to>
    <xdr:pic>
      <xdr:nvPicPr>
        <xdr:cNvPr id="725" name="Picture 724">
          <a:extLst>
            <a:ext uri="{FF2B5EF4-FFF2-40B4-BE49-F238E27FC236}">
              <a16:creationId xmlns:a16="http://schemas.microsoft.com/office/drawing/2014/main" xmlns="" id="{59F197DE-3577-1F55-BABD-4DEB5838F0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0405630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399</xdr:row>
      <xdr:rowOff>22828</xdr:rowOff>
    </xdr:from>
    <xdr:to>
      <xdr:col>13</xdr:col>
      <xdr:colOff>704849</xdr:colOff>
      <xdr:row>399</xdr:row>
      <xdr:rowOff>746728</xdr:rowOff>
    </xdr:to>
    <xdr:pic>
      <xdr:nvPicPr>
        <xdr:cNvPr id="727" name="Picture 726">
          <a:extLst>
            <a:ext uri="{FF2B5EF4-FFF2-40B4-BE49-F238E27FC236}">
              <a16:creationId xmlns:a16="http://schemas.microsoft.com/office/drawing/2014/main" xmlns="" id="{C15DAEB4-D095-56A7-92A2-38E10C7B80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0482584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400</xdr:row>
      <xdr:rowOff>23222</xdr:rowOff>
    </xdr:from>
    <xdr:to>
      <xdr:col>13</xdr:col>
      <xdr:colOff>704849</xdr:colOff>
      <xdr:row>400</xdr:row>
      <xdr:rowOff>782531</xdr:rowOff>
    </xdr:to>
    <xdr:pic>
      <xdr:nvPicPr>
        <xdr:cNvPr id="729" name="Picture 728">
          <a:extLst>
            <a:ext uri="{FF2B5EF4-FFF2-40B4-BE49-F238E27FC236}">
              <a16:creationId xmlns:a16="http://schemas.microsoft.com/office/drawing/2014/main" xmlns="" id="{A81B33B9-A75E-D422-5E97-73226EEBA4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05595784"/>
          <a:ext cx="723900" cy="75930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401</xdr:row>
      <xdr:rowOff>22822</xdr:rowOff>
    </xdr:from>
    <xdr:to>
      <xdr:col>13</xdr:col>
      <xdr:colOff>704849</xdr:colOff>
      <xdr:row>401</xdr:row>
      <xdr:rowOff>746722</xdr:rowOff>
    </xdr:to>
    <xdr:pic>
      <xdr:nvPicPr>
        <xdr:cNvPr id="731" name="Picture 730">
          <a:extLst>
            <a:ext uri="{FF2B5EF4-FFF2-40B4-BE49-F238E27FC236}">
              <a16:creationId xmlns:a16="http://schemas.microsoft.com/office/drawing/2014/main" xmlns="" id="{849A184B-779A-A730-45DC-A65DD739E6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0640114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402</xdr:row>
      <xdr:rowOff>22818</xdr:rowOff>
    </xdr:from>
    <xdr:to>
      <xdr:col>13</xdr:col>
      <xdr:colOff>704849</xdr:colOff>
      <xdr:row>402</xdr:row>
      <xdr:rowOff>746718</xdr:rowOff>
    </xdr:to>
    <xdr:pic>
      <xdr:nvPicPr>
        <xdr:cNvPr id="733" name="Picture 732">
          <a:extLst>
            <a:ext uri="{FF2B5EF4-FFF2-40B4-BE49-F238E27FC236}">
              <a16:creationId xmlns:a16="http://schemas.microsoft.com/office/drawing/2014/main" xmlns="" id="{E3276B56-DCBC-ADA6-EB26-46122AFF27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0717068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403</xdr:row>
      <xdr:rowOff>22814</xdr:rowOff>
    </xdr:from>
    <xdr:to>
      <xdr:col>13</xdr:col>
      <xdr:colOff>704849</xdr:colOff>
      <xdr:row>403</xdr:row>
      <xdr:rowOff>746714</xdr:rowOff>
    </xdr:to>
    <xdr:pic>
      <xdr:nvPicPr>
        <xdr:cNvPr id="735" name="Picture 734">
          <a:extLst>
            <a:ext uri="{FF2B5EF4-FFF2-40B4-BE49-F238E27FC236}">
              <a16:creationId xmlns:a16="http://schemas.microsoft.com/office/drawing/2014/main" xmlns="" id="{25C1FD84-A644-77F3-D334-ECC8FC0820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0794022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404</xdr:row>
      <xdr:rowOff>22810</xdr:rowOff>
    </xdr:from>
    <xdr:to>
      <xdr:col>13</xdr:col>
      <xdr:colOff>704849</xdr:colOff>
      <xdr:row>404</xdr:row>
      <xdr:rowOff>746710</xdr:rowOff>
    </xdr:to>
    <xdr:pic>
      <xdr:nvPicPr>
        <xdr:cNvPr id="737" name="Picture 736">
          <a:extLst>
            <a:ext uri="{FF2B5EF4-FFF2-40B4-BE49-F238E27FC236}">
              <a16:creationId xmlns:a16="http://schemas.microsoft.com/office/drawing/2014/main" xmlns="" id="{BF520BA8-0164-98B3-DEEB-4C7802B3D7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0870976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405</xdr:row>
      <xdr:rowOff>22037</xdr:rowOff>
    </xdr:from>
    <xdr:to>
      <xdr:col>13</xdr:col>
      <xdr:colOff>704849</xdr:colOff>
      <xdr:row>405</xdr:row>
      <xdr:rowOff>801822</xdr:rowOff>
    </xdr:to>
    <xdr:pic>
      <xdr:nvPicPr>
        <xdr:cNvPr id="739" name="Picture 738">
          <a:extLst>
            <a:ext uri="{FF2B5EF4-FFF2-40B4-BE49-F238E27FC236}">
              <a16:creationId xmlns:a16="http://schemas.microsoft.com/office/drawing/2014/main" xmlns="" id="{2539026F-26FD-4D85-1970-9A1F3B0C08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09478536"/>
          <a:ext cx="723900" cy="77978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406</xdr:row>
      <xdr:rowOff>22829</xdr:rowOff>
    </xdr:from>
    <xdr:to>
      <xdr:col>13</xdr:col>
      <xdr:colOff>704849</xdr:colOff>
      <xdr:row>406</xdr:row>
      <xdr:rowOff>746729</xdr:rowOff>
    </xdr:to>
    <xdr:pic>
      <xdr:nvPicPr>
        <xdr:cNvPr id="741" name="Picture 740">
          <a:extLst>
            <a:ext uri="{FF2B5EF4-FFF2-40B4-BE49-F238E27FC236}">
              <a16:creationId xmlns:a16="http://schemas.microsoft.com/office/drawing/2014/main" xmlns="" id="{F338A7FC-71D9-9859-41E2-D72FF655CB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1030319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407</xdr:row>
      <xdr:rowOff>24784</xdr:rowOff>
    </xdr:from>
    <xdr:to>
      <xdr:col>13</xdr:col>
      <xdr:colOff>704849</xdr:colOff>
      <xdr:row>407</xdr:row>
      <xdr:rowOff>681383</xdr:rowOff>
    </xdr:to>
    <xdr:pic>
      <xdr:nvPicPr>
        <xdr:cNvPr id="743" name="Picture 742">
          <a:extLst>
            <a:ext uri="{FF2B5EF4-FFF2-40B4-BE49-F238E27FC236}">
              <a16:creationId xmlns:a16="http://schemas.microsoft.com/office/drawing/2014/main" xmlns="" id="{EBB9DB8F-8D51-2B29-3B8C-A56D92E4D7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11074693"/>
          <a:ext cx="723900" cy="65659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408</xdr:row>
      <xdr:rowOff>22819</xdr:rowOff>
    </xdr:from>
    <xdr:to>
      <xdr:col>13</xdr:col>
      <xdr:colOff>704849</xdr:colOff>
      <xdr:row>408</xdr:row>
      <xdr:rowOff>746719</xdr:rowOff>
    </xdr:to>
    <xdr:pic>
      <xdr:nvPicPr>
        <xdr:cNvPr id="745" name="Picture 744">
          <a:extLst>
            <a:ext uri="{FF2B5EF4-FFF2-40B4-BE49-F238E27FC236}">
              <a16:creationId xmlns:a16="http://schemas.microsoft.com/office/drawing/2014/main" xmlns="" id="{A0CBC44E-16CC-AF1A-3C1E-F235684980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1177889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409</xdr:row>
      <xdr:rowOff>22815</xdr:rowOff>
    </xdr:from>
    <xdr:to>
      <xdr:col>13</xdr:col>
      <xdr:colOff>704849</xdr:colOff>
      <xdr:row>409</xdr:row>
      <xdr:rowOff>746715</xdr:rowOff>
    </xdr:to>
    <xdr:pic>
      <xdr:nvPicPr>
        <xdr:cNvPr id="747" name="Picture 746">
          <a:extLst>
            <a:ext uri="{FF2B5EF4-FFF2-40B4-BE49-F238E27FC236}">
              <a16:creationId xmlns:a16="http://schemas.microsoft.com/office/drawing/2014/main" xmlns="" id="{DD7222F6-EB1E-E587-18DD-4DDF107BBD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1254843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410</xdr:row>
      <xdr:rowOff>22911</xdr:rowOff>
    </xdr:from>
    <xdr:to>
      <xdr:col>13</xdr:col>
      <xdr:colOff>704849</xdr:colOff>
      <xdr:row>410</xdr:row>
      <xdr:rowOff>1108761</xdr:rowOff>
    </xdr:to>
    <xdr:pic>
      <xdr:nvPicPr>
        <xdr:cNvPr id="749" name="Picture 748">
          <a:extLst>
            <a:ext uri="{FF2B5EF4-FFF2-40B4-BE49-F238E27FC236}">
              <a16:creationId xmlns:a16="http://schemas.microsoft.com/office/drawing/2014/main" xmlns="" id="{58B1ECE5-220D-FF22-AF32-60B0C22B40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13318079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411</xdr:row>
      <xdr:rowOff>22917</xdr:rowOff>
    </xdr:from>
    <xdr:to>
      <xdr:col>13</xdr:col>
      <xdr:colOff>704849</xdr:colOff>
      <xdr:row>411</xdr:row>
      <xdr:rowOff>1108767</xdr:rowOff>
    </xdr:to>
    <xdr:pic>
      <xdr:nvPicPr>
        <xdr:cNvPr id="751" name="Picture 750">
          <a:extLst>
            <a:ext uri="{FF2B5EF4-FFF2-40B4-BE49-F238E27FC236}">
              <a16:creationId xmlns:a16="http://schemas.microsoft.com/office/drawing/2014/main" xmlns="" id="{39AD1E24-ADF5-1062-7A97-4E9C2EE83B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14449768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412</xdr:row>
      <xdr:rowOff>22822</xdr:rowOff>
    </xdr:from>
    <xdr:to>
      <xdr:col>13</xdr:col>
      <xdr:colOff>704849</xdr:colOff>
      <xdr:row>412</xdr:row>
      <xdr:rowOff>746722</xdr:rowOff>
    </xdr:to>
    <xdr:pic>
      <xdr:nvPicPr>
        <xdr:cNvPr id="753" name="Picture 752">
          <a:extLst>
            <a:ext uri="{FF2B5EF4-FFF2-40B4-BE49-F238E27FC236}">
              <a16:creationId xmlns:a16="http://schemas.microsoft.com/office/drawing/2014/main" xmlns="" id="{792B06E0-B380-4820-CAC6-70A8BCAEC0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1558135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413</xdr:row>
      <xdr:rowOff>22819</xdr:rowOff>
    </xdr:from>
    <xdr:to>
      <xdr:col>13</xdr:col>
      <xdr:colOff>704849</xdr:colOff>
      <xdr:row>413</xdr:row>
      <xdr:rowOff>746719</xdr:rowOff>
    </xdr:to>
    <xdr:pic>
      <xdr:nvPicPr>
        <xdr:cNvPr id="755" name="Picture 754">
          <a:extLst>
            <a:ext uri="{FF2B5EF4-FFF2-40B4-BE49-F238E27FC236}">
              <a16:creationId xmlns:a16="http://schemas.microsoft.com/office/drawing/2014/main" xmlns="" id="{798E0354-3763-24F6-AEE0-C43FFCDAA9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1635089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414</xdr:row>
      <xdr:rowOff>22815</xdr:rowOff>
    </xdr:from>
    <xdr:to>
      <xdr:col>13</xdr:col>
      <xdr:colOff>704849</xdr:colOff>
      <xdr:row>414</xdr:row>
      <xdr:rowOff>746715</xdr:rowOff>
    </xdr:to>
    <xdr:pic>
      <xdr:nvPicPr>
        <xdr:cNvPr id="757" name="Picture 756">
          <a:extLst>
            <a:ext uri="{FF2B5EF4-FFF2-40B4-BE49-F238E27FC236}">
              <a16:creationId xmlns:a16="http://schemas.microsoft.com/office/drawing/2014/main" xmlns="" id="{EE3207C2-1E4D-4FB5-9875-F070F1C2F6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1712043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415</xdr:row>
      <xdr:rowOff>24027</xdr:rowOff>
    </xdr:from>
    <xdr:to>
      <xdr:col>13</xdr:col>
      <xdr:colOff>704849</xdr:colOff>
      <xdr:row>415</xdr:row>
      <xdr:rowOff>845086</xdr:rowOff>
    </xdr:to>
    <xdr:pic>
      <xdr:nvPicPr>
        <xdr:cNvPr id="759" name="Picture 758">
          <a:extLst>
            <a:ext uri="{FF2B5EF4-FFF2-40B4-BE49-F238E27FC236}">
              <a16:creationId xmlns:a16="http://schemas.microsoft.com/office/drawing/2014/main" xmlns="" id="{8F76046A-49C2-F4DC-1B0A-27710DC735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17891195"/>
          <a:ext cx="723900" cy="82105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416</xdr:row>
      <xdr:rowOff>22835</xdr:rowOff>
    </xdr:from>
    <xdr:to>
      <xdr:col>13</xdr:col>
      <xdr:colOff>704849</xdr:colOff>
      <xdr:row>416</xdr:row>
      <xdr:rowOff>746735</xdr:rowOff>
    </xdr:to>
    <xdr:pic>
      <xdr:nvPicPr>
        <xdr:cNvPr id="761" name="Picture 760">
          <a:extLst>
            <a:ext uri="{FF2B5EF4-FFF2-40B4-BE49-F238E27FC236}">
              <a16:creationId xmlns:a16="http://schemas.microsoft.com/office/drawing/2014/main" xmlns="" id="{4D412E4E-30F1-97A2-EF16-EEB516C9F4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1875913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417</xdr:row>
      <xdr:rowOff>25881</xdr:rowOff>
    </xdr:from>
    <xdr:to>
      <xdr:col>13</xdr:col>
      <xdr:colOff>704849</xdr:colOff>
      <xdr:row>417</xdr:row>
      <xdr:rowOff>508256</xdr:rowOff>
    </xdr:to>
    <xdr:pic>
      <xdr:nvPicPr>
        <xdr:cNvPr id="763" name="Picture 762">
          <a:extLst>
            <a:ext uri="{FF2B5EF4-FFF2-40B4-BE49-F238E27FC236}">
              <a16:creationId xmlns:a16="http://schemas.microsoft.com/office/drawing/2014/main" xmlns="" id="{37617BFE-EFB6-4B2C-B835-7F69C63412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19531727"/>
          <a:ext cx="723900" cy="4823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418</xdr:row>
      <xdr:rowOff>25598</xdr:rowOff>
    </xdr:from>
    <xdr:to>
      <xdr:col>13</xdr:col>
      <xdr:colOff>704849</xdr:colOff>
      <xdr:row>418</xdr:row>
      <xdr:rowOff>680555</xdr:rowOff>
    </xdr:to>
    <xdr:pic>
      <xdr:nvPicPr>
        <xdr:cNvPr id="765" name="Picture 764">
          <a:extLst>
            <a:ext uri="{FF2B5EF4-FFF2-40B4-BE49-F238E27FC236}">
              <a16:creationId xmlns:a16="http://schemas.microsoft.com/office/drawing/2014/main" xmlns="" id="{CBF3B1CA-7177-AEF9-FC40-02DD798466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20065598"/>
          <a:ext cx="723900" cy="65495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419</xdr:row>
      <xdr:rowOff>22815</xdr:rowOff>
    </xdr:from>
    <xdr:to>
      <xdr:col>13</xdr:col>
      <xdr:colOff>704849</xdr:colOff>
      <xdr:row>419</xdr:row>
      <xdr:rowOff>746715</xdr:rowOff>
    </xdr:to>
    <xdr:pic>
      <xdr:nvPicPr>
        <xdr:cNvPr id="767" name="Picture 766">
          <a:extLst>
            <a:ext uri="{FF2B5EF4-FFF2-40B4-BE49-F238E27FC236}">
              <a16:creationId xmlns:a16="http://schemas.microsoft.com/office/drawing/2014/main" xmlns="" id="{731CB9DA-D35F-2D28-B964-23ED22CF89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2076898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420</xdr:row>
      <xdr:rowOff>23952</xdr:rowOff>
    </xdr:from>
    <xdr:to>
      <xdr:col>13</xdr:col>
      <xdr:colOff>704849</xdr:colOff>
      <xdr:row>420</xdr:row>
      <xdr:rowOff>1026275</xdr:rowOff>
    </xdr:to>
    <xdr:pic>
      <xdr:nvPicPr>
        <xdr:cNvPr id="769" name="Picture 768">
          <a:extLst>
            <a:ext uri="{FF2B5EF4-FFF2-40B4-BE49-F238E27FC236}">
              <a16:creationId xmlns:a16="http://schemas.microsoft.com/office/drawing/2014/main" xmlns="" id="{50CE7C6A-4296-4C47-5A29-959462B82F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21539667"/>
          <a:ext cx="723900" cy="100232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421</xdr:row>
      <xdr:rowOff>22814</xdr:rowOff>
    </xdr:from>
    <xdr:to>
      <xdr:col>13</xdr:col>
      <xdr:colOff>704849</xdr:colOff>
      <xdr:row>421</xdr:row>
      <xdr:rowOff>746714</xdr:rowOff>
    </xdr:to>
    <xdr:pic>
      <xdr:nvPicPr>
        <xdr:cNvPr id="771" name="Picture 770">
          <a:extLst>
            <a:ext uri="{FF2B5EF4-FFF2-40B4-BE49-F238E27FC236}">
              <a16:creationId xmlns:a16="http://schemas.microsoft.com/office/drawing/2014/main" xmlns="" id="{177DDAFC-024A-5FAC-DA2E-0BCEA29C72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2258873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422</xdr:row>
      <xdr:rowOff>21546</xdr:rowOff>
    </xdr:from>
    <xdr:to>
      <xdr:col>13</xdr:col>
      <xdr:colOff>704849</xdr:colOff>
      <xdr:row>422</xdr:row>
      <xdr:rowOff>1110117</xdr:rowOff>
    </xdr:to>
    <xdr:pic>
      <xdr:nvPicPr>
        <xdr:cNvPr id="773" name="Picture 772">
          <a:extLst>
            <a:ext uri="{FF2B5EF4-FFF2-40B4-BE49-F238E27FC236}">
              <a16:creationId xmlns:a16="http://schemas.microsoft.com/office/drawing/2014/main" xmlns="" id="{A147A894-90B0-FC1F-B99A-B4B376783E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23357007"/>
          <a:ext cx="723900" cy="108857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423</xdr:row>
      <xdr:rowOff>22816</xdr:rowOff>
    </xdr:from>
    <xdr:to>
      <xdr:col>13</xdr:col>
      <xdr:colOff>704849</xdr:colOff>
      <xdr:row>423</xdr:row>
      <xdr:rowOff>746716</xdr:rowOff>
    </xdr:to>
    <xdr:pic>
      <xdr:nvPicPr>
        <xdr:cNvPr id="775" name="Picture 774">
          <a:extLst>
            <a:ext uri="{FF2B5EF4-FFF2-40B4-BE49-F238E27FC236}">
              <a16:creationId xmlns:a16="http://schemas.microsoft.com/office/drawing/2014/main" xmlns="" id="{5538FCC9-A3BA-F617-0E42-9D2703D7C3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2448996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424</xdr:row>
      <xdr:rowOff>21548</xdr:rowOff>
    </xdr:from>
    <xdr:to>
      <xdr:col>13</xdr:col>
      <xdr:colOff>704849</xdr:colOff>
      <xdr:row>424</xdr:row>
      <xdr:rowOff>1110119</xdr:rowOff>
    </xdr:to>
    <xdr:pic>
      <xdr:nvPicPr>
        <xdr:cNvPr id="777" name="Picture 776">
          <a:extLst>
            <a:ext uri="{FF2B5EF4-FFF2-40B4-BE49-F238E27FC236}">
              <a16:creationId xmlns:a16="http://schemas.microsoft.com/office/drawing/2014/main" xmlns="" id="{5CC53FAD-3FA1-2800-B7C1-C7AE2EEBF5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25258237"/>
          <a:ext cx="723900" cy="108857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425</xdr:row>
      <xdr:rowOff>22819</xdr:rowOff>
    </xdr:from>
    <xdr:to>
      <xdr:col>13</xdr:col>
      <xdr:colOff>704849</xdr:colOff>
      <xdr:row>425</xdr:row>
      <xdr:rowOff>746719</xdr:rowOff>
    </xdr:to>
    <xdr:pic>
      <xdr:nvPicPr>
        <xdr:cNvPr id="779" name="Picture 778">
          <a:extLst>
            <a:ext uri="{FF2B5EF4-FFF2-40B4-BE49-F238E27FC236}">
              <a16:creationId xmlns:a16="http://schemas.microsoft.com/office/drawing/2014/main" xmlns="" id="{2BAC7D1F-0E63-A259-D817-53117A3F71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2639119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426</xdr:row>
      <xdr:rowOff>22318</xdr:rowOff>
    </xdr:from>
    <xdr:to>
      <xdr:col>13</xdr:col>
      <xdr:colOff>704849</xdr:colOff>
      <xdr:row>426</xdr:row>
      <xdr:rowOff>566149</xdr:rowOff>
    </xdr:to>
    <xdr:pic>
      <xdr:nvPicPr>
        <xdr:cNvPr id="781" name="Picture 780">
          <a:extLst>
            <a:ext uri="{FF2B5EF4-FFF2-40B4-BE49-F238E27FC236}">
              <a16:creationId xmlns:a16="http://schemas.microsoft.com/office/drawing/2014/main" xmlns="" id="{6A895C0F-BE40-8802-F2D7-17472815DF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27160235"/>
          <a:ext cx="723900" cy="54383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427</xdr:row>
      <xdr:rowOff>24170</xdr:rowOff>
    </xdr:from>
    <xdr:to>
      <xdr:col>13</xdr:col>
      <xdr:colOff>704849</xdr:colOff>
      <xdr:row>427</xdr:row>
      <xdr:rowOff>790652</xdr:rowOff>
    </xdr:to>
    <xdr:pic>
      <xdr:nvPicPr>
        <xdr:cNvPr id="783" name="Picture 782">
          <a:extLst>
            <a:ext uri="{FF2B5EF4-FFF2-40B4-BE49-F238E27FC236}">
              <a16:creationId xmlns:a16="http://schemas.microsoft.com/office/drawing/2014/main" xmlns="" id="{6620A877-3B54-84E3-60EC-AE994C42AE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27750562"/>
          <a:ext cx="723900" cy="76648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428</xdr:row>
      <xdr:rowOff>24291</xdr:rowOff>
    </xdr:from>
    <xdr:to>
      <xdr:col>13</xdr:col>
      <xdr:colOff>704849</xdr:colOff>
      <xdr:row>428</xdr:row>
      <xdr:rowOff>627541</xdr:rowOff>
    </xdr:to>
    <xdr:pic>
      <xdr:nvPicPr>
        <xdr:cNvPr id="785" name="Picture 784">
          <a:extLst>
            <a:ext uri="{FF2B5EF4-FFF2-40B4-BE49-F238E27FC236}">
              <a16:creationId xmlns:a16="http://schemas.microsoft.com/office/drawing/2014/main" xmlns="" id="{D208C8D5-ABF7-83A3-D26B-28CFE34033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28565495"/>
          <a:ext cx="723900" cy="6032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429</xdr:row>
      <xdr:rowOff>23838</xdr:rowOff>
    </xdr:from>
    <xdr:to>
      <xdr:col>13</xdr:col>
      <xdr:colOff>704849</xdr:colOff>
      <xdr:row>429</xdr:row>
      <xdr:rowOff>863413</xdr:rowOff>
    </xdr:to>
    <xdr:pic>
      <xdr:nvPicPr>
        <xdr:cNvPr id="787" name="Picture 786">
          <a:extLst>
            <a:ext uri="{FF2B5EF4-FFF2-40B4-BE49-F238E27FC236}">
              <a16:creationId xmlns:a16="http://schemas.microsoft.com/office/drawing/2014/main" xmlns="" id="{70FE11FA-D530-AA2F-42F0-3D0AE1C2B1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29216891"/>
          <a:ext cx="723900" cy="8395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430</xdr:row>
      <xdr:rowOff>22820</xdr:rowOff>
    </xdr:from>
    <xdr:to>
      <xdr:col>13</xdr:col>
      <xdr:colOff>704849</xdr:colOff>
      <xdr:row>430</xdr:row>
      <xdr:rowOff>746720</xdr:rowOff>
    </xdr:to>
    <xdr:pic>
      <xdr:nvPicPr>
        <xdr:cNvPr id="789" name="Picture 788">
          <a:extLst>
            <a:ext uri="{FF2B5EF4-FFF2-40B4-BE49-F238E27FC236}">
              <a16:creationId xmlns:a16="http://schemas.microsoft.com/office/drawing/2014/main" xmlns="" id="{D3935895-C474-C6FA-969B-91B76E46E6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3010311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431</xdr:row>
      <xdr:rowOff>22816</xdr:rowOff>
    </xdr:from>
    <xdr:to>
      <xdr:col>13</xdr:col>
      <xdr:colOff>704849</xdr:colOff>
      <xdr:row>431</xdr:row>
      <xdr:rowOff>746716</xdr:rowOff>
    </xdr:to>
    <xdr:pic>
      <xdr:nvPicPr>
        <xdr:cNvPr id="791" name="Picture 790">
          <a:extLst>
            <a:ext uri="{FF2B5EF4-FFF2-40B4-BE49-F238E27FC236}">
              <a16:creationId xmlns:a16="http://schemas.microsoft.com/office/drawing/2014/main" xmlns="" id="{DE518F0E-B2D8-40DE-7601-D63ED969D7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3087265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432</xdr:row>
      <xdr:rowOff>21969</xdr:rowOff>
    </xdr:from>
    <xdr:to>
      <xdr:col>13</xdr:col>
      <xdr:colOff>704849</xdr:colOff>
      <xdr:row>432</xdr:row>
      <xdr:rowOff>503143</xdr:rowOff>
    </xdr:to>
    <xdr:pic>
      <xdr:nvPicPr>
        <xdr:cNvPr id="793" name="Picture 792">
          <a:extLst>
            <a:ext uri="{FF2B5EF4-FFF2-40B4-BE49-F238E27FC236}">
              <a16:creationId xmlns:a16="http://schemas.microsoft.com/office/drawing/2014/main" xmlns="" id="{B30847D6-B96C-414D-A390-55B41F29A1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31641351"/>
          <a:ext cx="723900" cy="48117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433</xdr:row>
      <xdr:rowOff>23273</xdr:rowOff>
    </xdr:from>
    <xdr:to>
      <xdr:col>13</xdr:col>
      <xdr:colOff>704849</xdr:colOff>
      <xdr:row>433</xdr:row>
      <xdr:rowOff>755307</xdr:rowOff>
    </xdr:to>
    <xdr:pic>
      <xdr:nvPicPr>
        <xdr:cNvPr id="795" name="Picture 794">
          <a:extLst>
            <a:ext uri="{FF2B5EF4-FFF2-40B4-BE49-F238E27FC236}">
              <a16:creationId xmlns:a16="http://schemas.microsoft.com/office/drawing/2014/main" xmlns="" id="{D8A66F26-6057-874C-AD70-FDE90975A4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32167756"/>
          <a:ext cx="723900" cy="73203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434</xdr:row>
      <xdr:rowOff>25526</xdr:rowOff>
    </xdr:from>
    <xdr:to>
      <xdr:col>13</xdr:col>
      <xdr:colOff>704849</xdr:colOff>
      <xdr:row>434</xdr:row>
      <xdr:rowOff>517671</xdr:rowOff>
    </xdr:to>
    <xdr:pic>
      <xdr:nvPicPr>
        <xdr:cNvPr id="797" name="Picture 796">
          <a:extLst>
            <a:ext uri="{FF2B5EF4-FFF2-40B4-BE49-F238E27FC236}">
              <a16:creationId xmlns:a16="http://schemas.microsoft.com/office/drawing/2014/main" xmlns="" id="{E5DC81E3-76CB-3D56-D891-20A451E3CE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32948607"/>
          <a:ext cx="723900" cy="49214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435</xdr:row>
      <xdr:rowOff>22763</xdr:rowOff>
    </xdr:from>
    <xdr:to>
      <xdr:col>13</xdr:col>
      <xdr:colOff>704849</xdr:colOff>
      <xdr:row>435</xdr:row>
      <xdr:rowOff>565688</xdr:rowOff>
    </xdr:to>
    <xdr:pic>
      <xdr:nvPicPr>
        <xdr:cNvPr id="799" name="Picture 798">
          <a:extLst>
            <a:ext uri="{FF2B5EF4-FFF2-40B4-BE49-F238E27FC236}">
              <a16:creationId xmlns:a16="http://schemas.microsoft.com/office/drawing/2014/main" xmlns="" id="{66E36359-4EB0-15E0-52B8-14AF81041A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33489052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436</xdr:row>
      <xdr:rowOff>22779</xdr:rowOff>
    </xdr:from>
    <xdr:to>
      <xdr:col>13</xdr:col>
      <xdr:colOff>704849</xdr:colOff>
      <xdr:row>436</xdr:row>
      <xdr:rowOff>565704</xdr:rowOff>
    </xdr:to>
    <xdr:pic>
      <xdr:nvPicPr>
        <xdr:cNvPr id="801" name="Picture 800">
          <a:extLst>
            <a:ext uri="{FF2B5EF4-FFF2-40B4-BE49-F238E27FC236}">
              <a16:creationId xmlns:a16="http://schemas.microsoft.com/office/drawing/2014/main" xmlns="" id="{3CDC159B-DB13-10AE-403A-84FBB02C9A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34077543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437</xdr:row>
      <xdr:rowOff>25076</xdr:rowOff>
    </xdr:from>
    <xdr:to>
      <xdr:col>13</xdr:col>
      <xdr:colOff>704849</xdr:colOff>
      <xdr:row>437</xdr:row>
      <xdr:rowOff>871193</xdr:rowOff>
    </xdr:to>
    <xdr:pic>
      <xdr:nvPicPr>
        <xdr:cNvPr id="803" name="Picture 802">
          <a:extLst>
            <a:ext uri="{FF2B5EF4-FFF2-40B4-BE49-F238E27FC236}">
              <a16:creationId xmlns:a16="http://schemas.microsoft.com/office/drawing/2014/main" xmlns="" id="{5F6A91F1-8B66-76E7-1695-EB5E16BFF2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34668316"/>
          <a:ext cx="723900" cy="84611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438</xdr:row>
      <xdr:rowOff>25076</xdr:rowOff>
    </xdr:from>
    <xdr:to>
      <xdr:col>13</xdr:col>
      <xdr:colOff>704849</xdr:colOff>
      <xdr:row>438</xdr:row>
      <xdr:rowOff>871193</xdr:rowOff>
    </xdr:to>
    <xdr:pic>
      <xdr:nvPicPr>
        <xdr:cNvPr id="805" name="Picture 804">
          <a:extLst>
            <a:ext uri="{FF2B5EF4-FFF2-40B4-BE49-F238E27FC236}">
              <a16:creationId xmlns:a16="http://schemas.microsoft.com/office/drawing/2014/main" xmlns="" id="{2C3D37AB-623C-7B50-77E9-DCE6EC5B46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35564609"/>
          <a:ext cx="723900" cy="84611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439</xdr:row>
      <xdr:rowOff>25076</xdr:rowOff>
    </xdr:from>
    <xdr:to>
      <xdr:col>13</xdr:col>
      <xdr:colOff>704849</xdr:colOff>
      <xdr:row>439</xdr:row>
      <xdr:rowOff>871193</xdr:rowOff>
    </xdr:to>
    <xdr:pic>
      <xdr:nvPicPr>
        <xdr:cNvPr id="807" name="Picture 806">
          <a:extLst>
            <a:ext uri="{FF2B5EF4-FFF2-40B4-BE49-F238E27FC236}">
              <a16:creationId xmlns:a16="http://schemas.microsoft.com/office/drawing/2014/main" xmlns="" id="{18206E72-23A1-869F-6F3B-43BB5762B5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36460902"/>
          <a:ext cx="723900" cy="84611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440</xdr:row>
      <xdr:rowOff>22818</xdr:rowOff>
    </xdr:from>
    <xdr:to>
      <xdr:col>13</xdr:col>
      <xdr:colOff>704849</xdr:colOff>
      <xdr:row>440</xdr:row>
      <xdr:rowOff>746718</xdr:rowOff>
    </xdr:to>
    <xdr:pic>
      <xdr:nvPicPr>
        <xdr:cNvPr id="809" name="Picture 808">
          <a:extLst>
            <a:ext uri="{FF2B5EF4-FFF2-40B4-BE49-F238E27FC236}">
              <a16:creationId xmlns:a16="http://schemas.microsoft.com/office/drawing/2014/main" xmlns="" id="{B19B583D-8E9F-A9F6-880A-F5B6F095E9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3735493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441</xdr:row>
      <xdr:rowOff>22815</xdr:rowOff>
    </xdr:from>
    <xdr:to>
      <xdr:col>13</xdr:col>
      <xdr:colOff>704849</xdr:colOff>
      <xdr:row>441</xdr:row>
      <xdr:rowOff>746715</xdr:rowOff>
    </xdr:to>
    <xdr:pic>
      <xdr:nvPicPr>
        <xdr:cNvPr id="811" name="Picture 810">
          <a:extLst>
            <a:ext uri="{FF2B5EF4-FFF2-40B4-BE49-F238E27FC236}">
              <a16:creationId xmlns:a16="http://schemas.microsoft.com/office/drawing/2014/main" xmlns="" id="{169B5ABF-48D7-24D9-C0B7-C454650CB8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3812447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442</xdr:row>
      <xdr:rowOff>22810</xdr:rowOff>
    </xdr:from>
    <xdr:to>
      <xdr:col>13</xdr:col>
      <xdr:colOff>704849</xdr:colOff>
      <xdr:row>442</xdr:row>
      <xdr:rowOff>746710</xdr:rowOff>
    </xdr:to>
    <xdr:pic>
      <xdr:nvPicPr>
        <xdr:cNvPr id="813" name="Picture 812">
          <a:extLst>
            <a:ext uri="{FF2B5EF4-FFF2-40B4-BE49-F238E27FC236}">
              <a16:creationId xmlns:a16="http://schemas.microsoft.com/office/drawing/2014/main" xmlns="" id="{D7486751-8B97-75F3-6623-60B670AC04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3889401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443</xdr:row>
      <xdr:rowOff>25684</xdr:rowOff>
    </xdr:from>
    <xdr:to>
      <xdr:col>13</xdr:col>
      <xdr:colOff>704849</xdr:colOff>
      <xdr:row>443</xdr:row>
      <xdr:rowOff>644289</xdr:rowOff>
    </xdr:to>
    <xdr:pic>
      <xdr:nvPicPr>
        <xdr:cNvPr id="815" name="Picture 814">
          <a:extLst>
            <a:ext uri="{FF2B5EF4-FFF2-40B4-BE49-F238E27FC236}">
              <a16:creationId xmlns:a16="http://schemas.microsoft.com/office/drawing/2014/main" xmlns="" id="{63146BCF-CA5B-4D52-3330-A60B63F422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39666436"/>
          <a:ext cx="723900" cy="61860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444</xdr:row>
      <xdr:rowOff>22824</xdr:rowOff>
    </xdr:from>
    <xdr:to>
      <xdr:col>13</xdr:col>
      <xdr:colOff>704849</xdr:colOff>
      <xdr:row>444</xdr:row>
      <xdr:rowOff>746724</xdr:rowOff>
    </xdr:to>
    <xdr:pic>
      <xdr:nvPicPr>
        <xdr:cNvPr id="817" name="Picture 816">
          <a:extLst>
            <a:ext uri="{FF2B5EF4-FFF2-40B4-BE49-F238E27FC236}">
              <a16:creationId xmlns:a16="http://schemas.microsoft.com/office/drawing/2014/main" xmlns="" id="{10E714C2-A681-0989-903D-A41465A6C2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4033353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445</xdr:row>
      <xdr:rowOff>22821</xdr:rowOff>
    </xdr:from>
    <xdr:to>
      <xdr:col>13</xdr:col>
      <xdr:colOff>704849</xdr:colOff>
      <xdr:row>445</xdr:row>
      <xdr:rowOff>746721</xdr:rowOff>
    </xdr:to>
    <xdr:pic>
      <xdr:nvPicPr>
        <xdr:cNvPr id="819" name="Picture 818">
          <a:extLst>
            <a:ext uri="{FF2B5EF4-FFF2-40B4-BE49-F238E27FC236}">
              <a16:creationId xmlns:a16="http://schemas.microsoft.com/office/drawing/2014/main" xmlns="" id="{69EC99EB-6741-3465-55E5-4B7F997EA0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4110307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446</xdr:row>
      <xdr:rowOff>22073</xdr:rowOff>
    </xdr:from>
    <xdr:to>
      <xdr:col>13</xdr:col>
      <xdr:colOff>704849</xdr:colOff>
      <xdr:row>446</xdr:row>
      <xdr:rowOff>810826</xdr:rowOff>
    </xdr:to>
    <xdr:pic>
      <xdr:nvPicPr>
        <xdr:cNvPr id="821" name="Picture 820">
          <a:extLst>
            <a:ext uri="{FF2B5EF4-FFF2-40B4-BE49-F238E27FC236}">
              <a16:creationId xmlns:a16="http://schemas.microsoft.com/office/drawing/2014/main" xmlns="" id="{91B6F639-4CDD-44F3-EBA4-ACDA7582A5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41871871"/>
          <a:ext cx="723900" cy="78875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447</xdr:row>
      <xdr:rowOff>22095</xdr:rowOff>
    </xdr:from>
    <xdr:to>
      <xdr:col>13</xdr:col>
      <xdr:colOff>704849</xdr:colOff>
      <xdr:row>447</xdr:row>
      <xdr:rowOff>810848</xdr:rowOff>
    </xdr:to>
    <xdr:pic>
      <xdr:nvPicPr>
        <xdr:cNvPr id="823" name="Picture 822">
          <a:extLst>
            <a:ext uri="{FF2B5EF4-FFF2-40B4-BE49-F238E27FC236}">
              <a16:creationId xmlns:a16="http://schemas.microsoft.com/office/drawing/2014/main" xmlns="" id="{60F27BF0-3180-DBAE-A6B4-5E96E5B15B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42704812"/>
          <a:ext cx="723900" cy="78875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448</xdr:row>
      <xdr:rowOff>22093</xdr:rowOff>
    </xdr:from>
    <xdr:to>
      <xdr:col>13</xdr:col>
      <xdr:colOff>704849</xdr:colOff>
      <xdr:row>448</xdr:row>
      <xdr:rowOff>810846</xdr:rowOff>
    </xdr:to>
    <xdr:pic>
      <xdr:nvPicPr>
        <xdr:cNvPr id="825" name="Picture 824">
          <a:extLst>
            <a:ext uri="{FF2B5EF4-FFF2-40B4-BE49-F238E27FC236}">
              <a16:creationId xmlns:a16="http://schemas.microsoft.com/office/drawing/2014/main" xmlns="" id="{0DA96924-A6AB-27D4-DFC7-5655094716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43537729"/>
          <a:ext cx="723900" cy="78875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449</xdr:row>
      <xdr:rowOff>23356</xdr:rowOff>
    </xdr:from>
    <xdr:to>
      <xdr:col>13</xdr:col>
      <xdr:colOff>704849</xdr:colOff>
      <xdr:row>449</xdr:row>
      <xdr:rowOff>827689</xdr:rowOff>
    </xdr:to>
    <xdr:pic>
      <xdr:nvPicPr>
        <xdr:cNvPr id="827" name="Picture 826">
          <a:extLst>
            <a:ext uri="{FF2B5EF4-FFF2-40B4-BE49-F238E27FC236}">
              <a16:creationId xmlns:a16="http://schemas.microsoft.com/office/drawing/2014/main" xmlns="" id="{A6EC9B94-6D8C-A595-2239-C71693797D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44371910"/>
          <a:ext cx="723900" cy="80433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450</xdr:row>
      <xdr:rowOff>25859</xdr:rowOff>
    </xdr:from>
    <xdr:to>
      <xdr:col>13</xdr:col>
      <xdr:colOff>704849</xdr:colOff>
      <xdr:row>450</xdr:row>
      <xdr:rowOff>807046</xdr:rowOff>
    </xdr:to>
    <xdr:pic>
      <xdr:nvPicPr>
        <xdr:cNvPr id="829" name="Picture 828">
          <a:extLst>
            <a:ext uri="{FF2B5EF4-FFF2-40B4-BE49-F238E27FC236}">
              <a16:creationId xmlns:a16="http://schemas.microsoft.com/office/drawing/2014/main" xmlns="" id="{5557EAC3-E850-98BE-E402-B85779EA26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45225439"/>
          <a:ext cx="723900" cy="78118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451</xdr:row>
      <xdr:rowOff>22831</xdr:rowOff>
    </xdr:from>
    <xdr:to>
      <xdr:col>13</xdr:col>
      <xdr:colOff>704849</xdr:colOff>
      <xdr:row>451</xdr:row>
      <xdr:rowOff>746731</xdr:rowOff>
    </xdr:to>
    <xdr:pic>
      <xdr:nvPicPr>
        <xdr:cNvPr id="831" name="Picture 830">
          <a:extLst>
            <a:ext uri="{FF2B5EF4-FFF2-40B4-BE49-F238E27FC236}">
              <a16:creationId xmlns:a16="http://schemas.microsoft.com/office/drawing/2014/main" xmlns="" id="{663BDC9C-7EA1-F048-6822-A65AC937CC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4605533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452</xdr:row>
      <xdr:rowOff>22827</xdr:rowOff>
    </xdr:from>
    <xdr:to>
      <xdr:col>13</xdr:col>
      <xdr:colOff>704849</xdr:colOff>
      <xdr:row>452</xdr:row>
      <xdr:rowOff>746727</xdr:rowOff>
    </xdr:to>
    <xdr:pic>
      <xdr:nvPicPr>
        <xdr:cNvPr id="833" name="Picture 832">
          <a:extLst>
            <a:ext uri="{FF2B5EF4-FFF2-40B4-BE49-F238E27FC236}">
              <a16:creationId xmlns:a16="http://schemas.microsoft.com/office/drawing/2014/main" xmlns="" id="{F15198E0-87D5-8C7F-3D01-B4DC4A4A62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4682487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453</xdr:row>
      <xdr:rowOff>22823</xdr:rowOff>
    </xdr:from>
    <xdr:to>
      <xdr:col>13</xdr:col>
      <xdr:colOff>704849</xdr:colOff>
      <xdr:row>453</xdr:row>
      <xdr:rowOff>746723</xdr:rowOff>
    </xdr:to>
    <xdr:pic>
      <xdr:nvPicPr>
        <xdr:cNvPr id="835" name="Picture 834">
          <a:extLst>
            <a:ext uri="{FF2B5EF4-FFF2-40B4-BE49-F238E27FC236}">
              <a16:creationId xmlns:a16="http://schemas.microsoft.com/office/drawing/2014/main" xmlns="" id="{DA7141ED-8F4C-FD0F-56D2-1A586A54B2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4759441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454</xdr:row>
      <xdr:rowOff>23414</xdr:rowOff>
    </xdr:from>
    <xdr:to>
      <xdr:col>13</xdr:col>
      <xdr:colOff>704849</xdr:colOff>
      <xdr:row>454</xdr:row>
      <xdr:rowOff>746110</xdr:rowOff>
    </xdr:to>
    <xdr:pic>
      <xdr:nvPicPr>
        <xdr:cNvPr id="837" name="Picture 836">
          <a:extLst>
            <a:ext uri="{FF2B5EF4-FFF2-40B4-BE49-F238E27FC236}">
              <a16:creationId xmlns:a16="http://schemas.microsoft.com/office/drawing/2014/main" xmlns="" id="{5BE73AA2-614C-4E67-487D-515FABD4C4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48364547"/>
          <a:ext cx="723900" cy="72269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455</xdr:row>
      <xdr:rowOff>25395</xdr:rowOff>
    </xdr:from>
    <xdr:to>
      <xdr:col>13</xdr:col>
      <xdr:colOff>704849</xdr:colOff>
      <xdr:row>455</xdr:row>
      <xdr:rowOff>671734</xdr:rowOff>
    </xdr:to>
    <xdr:pic>
      <xdr:nvPicPr>
        <xdr:cNvPr id="839" name="Picture 838">
          <a:extLst>
            <a:ext uri="{FF2B5EF4-FFF2-40B4-BE49-F238E27FC236}">
              <a16:creationId xmlns:a16="http://schemas.microsoft.com/office/drawing/2014/main" xmlns="" id="{46CC261D-D057-93DE-9BD1-EBAF11DEF4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49136072"/>
          <a:ext cx="723900" cy="64633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456</xdr:row>
      <xdr:rowOff>25389</xdr:rowOff>
    </xdr:from>
    <xdr:to>
      <xdr:col>13</xdr:col>
      <xdr:colOff>704849</xdr:colOff>
      <xdr:row>456</xdr:row>
      <xdr:rowOff>671728</xdr:rowOff>
    </xdr:to>
    <xdr:pic>
      <xdr:nvPicPr>
        <xdr:cNvPr id="841" name="Picture 840">
          <a:extLst>
            <a:ext uri="{FF2B5EF4-FFF2-40B4-BE49-F238E27FC236}">
              <a16:creationId xmlns:a16="http://schemas.microsoft.com/office/drawing/2014/main" xmlns="" id="{AB59AF91-F0C6-716F-E126-001C9F0F2E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49833183"/>
          <a:ext cx="723900" cy="64633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457</xdr:row>
      <xdr:rowOff>22828</xdr:rowOff>
    </xdr:from>
    <xdr:to>
      <xdr:col>13</xdr:col>
      <xdr:colOff>704849</xdr:colOff>
      <xdr:row>457</xdr:row>
      <xdr:rowOff>746728</xdr:rowOff>
    </xdr:to>
    <xdr:pic>
      <xdr:nvPicPr>
        <xdr:cNvPr id="843" name="Picture 842">
          <a:extLst>
            <a:ext uri="{FF2B5EF4-FFF2-40B4-BE49-F238E27FC236}">
              <a16:creationId xmlns:a16="http://schemas.microsoft.com/office/drawing/2014/main" xmlns="" id="{3E30E74E-A600-A368-DB20-2008AC852E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5052773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458</xdr:row>
      <xdr:rowOff>22825</xdr:rowOff>
    </xdr:from>
    <xdr:to>
      <xdr:col>13</xdr:col>
      <xdr:colOff>704849</xdr:colOff>
      <xdr:row>458</xdr:row>
      <xdr:rowOff>746725</xdr:rowOff>
    </xdr:to>
    <xdr:pic>
      <xdr:nvPicPr>
        <xdr:cNvPr id="845" name="Picture 844">
          <a:extLst>
            <a:ext uri="{FF2B5EF4-FFF2-40B4-BE49-F238E27FC236}">
              <a16:creationId xmlns:a16="http://schemas.microsoft.com/office/drawing/2014/main" xmlns="" id="{654D1A25-B7CB-BC0D-C14D-24B7272F97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5129728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459</xdr:row>
      <xdr:rowOff>22820</xdr:rowOff>
    </xdr:from>
    <xdr:to>
      <xdr:col>13</xdr:col>
      <xdr:colOff>704849</xdr:colOff>
      <xdr:row>459</xdr:row>
      <xdr:rowOff>746720</xdr:rowOff>
    </xdr:to>
    <xdr:pic>
      <xdr:nvPicPr>
        <xdr:cNvPr id="847" name="Picture 846">
          <a:extLst>
            <a:ext uri="{FF2B5EF4-FFF2-40B4-BE49-F238E27FC236}">
              <a16:creationId xmlns:a16="http://schemas.microsoft.com/office/drawing/2014/main" xmlns="" id="{51A53F4E-2342-D709-9169-B5AAFB690D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5206682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460</xdr:row>
      <xdr:rowOff>23064</xdr:rowOff>
    </xdr:from>
    <xdr:to>
      <xdr:col>13</xdr:col>
      <xdr:colOff>704849</xdr:colOff>
      <xdr:row>460</xdr:row>
      <xdr:rowOff>737439</xdr:rowOff>
    </xdr:to>
    <xdr:pic>
      <xdr:nvPicPr>
        <xdr:cNvPr id="849" name="Picture 848">
          <a:extLst>
            <a:ext uri="{FF2B5EF4-FFF2-40B4-BE49-F238E27FC236}">
              <a16:creationId xmlns:a16="http://schemas.microsoft.com/office/drawing/2014/main" xmlns="" id="{C92AF63A-AD19-F366-1247-92FD261BDC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52836609"/>
          <a:ext cx="723900" cy="7143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461</xdr:row>
      <xdr:rowOff>22812</xdr:rowOff>
    </xdr:from>
    <xdr:to>
      <xdr:col>13</xdr:col>
      <xdr:colOff>704849</xdr:colOff>
      <xdr:row>461</xdr:row>
      <xdr:rowOff>746712</xdr:rowOff>
    </xdr:to>
    <xdr:pic>
      <xdr:nvPicPr>
        <xdr:cNvPr id="851" name="Picture 850">
          <a:extLst>
            <a:ext uri="{FF2B5EF4-FFF2-40B4-BE49-F238E27FC236}">
              <a16:creationId xmlns:a16="http://schemas.microsoft.com/office/drawing/2014/main" xmlns="" id="{04183B06-9D97-E808-63CB-00B7B54B16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5359684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462</xdr:row>
      <xdr:rowOff>22833</xdr:rowOff>
    </xdr:from>
    <xdr:to>
      <xdr:col>13</xdr:col>
      <xdr:colOff>704849</xdr:colOff>
      <xdr:row>462</xdr:row>
      <xdr:rowOff>746733</xdr:rowOff>
    </xdr:to>
    <xdr:pic>
      <xdr:nvPicPr>
        <xdr:cNvPr id="853" name="Picture 852">
          <a:extLst>
            <a:ext uri="{FF2B5EF4-FFF2-40B4-BE49-F238E27FC236}">
              <a16:creationId xmlns:a16="http://schemas.microsoft.com/office/drawing/2014/main" xmlns="" id="{4CFAB498-4264-ABDE-96B4-EB5F0F707B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5436641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463</xdr:row>
      <xdr:rowOff>22854</xdr:rowOff>
    </xdr:from>
    <xdr:to>
      <xdr:col>13</xdr:col>
      <xdr:colOff>704849</xdr:colOff>
      <xdr:row>463</xdr:row>
      <xdr:rowOff>891534</xdr:rowOff>
    </xdr:to>
    <xdr:pic>
      <xdr:nvPicPr>
        <xdr:cNvPr id="855" name="Picture 854">
          <a:extLst>
            <a:ext uri="{FF2B5EF4-FFF2-40B4-BE49-F238E27FC236}">
              <a16:creationId xmlns:a16="http://schemas.microsoft.com/office/drawing/2014/main" xmlns="" id="{6DBD5B0C-65B2-70E6-50B4-A57F477296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55135979"/>
          <a:ext cx="723900" cy="86868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464</xdr:row>
      <xdr:rowOff>22854</xdr:rowOff>
    </xdr:from>
    <xdr:to>
      <xdr:col>13</xdr:col>
      <xdr:colOff>704849</xdr:colOff>
      <xdr:row>464</xdr:row>
      <xdr:rowOff>891534</xdr:rowOff>
    </xdr:to>
    <xdr:pic>
      <xdr:nvPicPr>
        <xdr:cNvPr id="857" name="Picture 856">
          <a:extLst>
            <a:ext uri="{FF2B5EF4-FFF2-40B4-BE49-F238E27FC236}">
              <a16:creationId xmlns:a16="http://schemas.microsoft.com/office/drawing/2014/main" xmlns="" id="{549919FD-03C0-DFAC-DBEA-2CE4847924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56050379"/>
          <a:ext cx="723900" cy="86868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465</xdr:row>
      <xdr:rowOff>22829</xdr:rowOff>
    </xdr:from>
    <xdr:to>
      <xdr:col>13</xdr:col>
      <xdr:colOff>704849</xdr:colOff>
      <xdr:row>465</xdr:row>
      <xdr:rowOff>746729</xdr:rowOff>
    </xdr:to>
    <xdr:pic>
      <xdr:nvPicPr>
        <xdr:cNvPr id="859" name="Picture 858">
          <a:extLst>
            <a:ext uri="{FF2B5EF4-FFF2-40B4-BE49-F238E27FC236}">
              <a16:creationId xmlns:a16="http://schemas.microsoft.com/office/drawing/2014/main" xmlns="" id="{33674629-1352-69C8-F700-16D0BBA75D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5696475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466</xdr:row>
      <xdr:rowOff>22826</xdr:rowOff>
    </xdr:from>
    <xdr:to>
      <xdr:col>13</xdr:col>
      <xdr:colOff>704849</xdr:colOff>
      <xdr:row>466</xdr:row>
      <xdr:rowOff>746726</xdr:rowOff>
    </xdr:to>
    <xdr:pic>
      <xdr:nvPicPr>
        <xdr:cNvPr id="861" name="Picture 860">
          <a:extLst>
            <a:ext uri="{FF2B5EF4-FFF2-40B4-BE49-F238E27FC236}">
              <a16:creationId xmlns:a16="http://schemas.microsoft.com/office/drawing/2014/main" xmlns="" id="{DB89DA5A-B3DF-38B5-8518-6774673481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5773429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467</xdr:row>
      <xdr:rowOff>22821</xdr:rowOff>
    </xdr:from>
    <xdr:to>
      <xdr:col>13</xdr:col>
      <xdr:colOff>704849</xdr:colOff>
      <xdr:row>467</xdr:row>
      <xdr:rowOff>746721</xdr:rowOff>
    </xdr:to>
    <xdr:pic>
      <xdr:nvPicPr>
        <xdr:cNvPr id="863" name="Picture 862">
          <a:extLst>
            <a:ext uri="{FF2B5EF4-FFF2-40B4-BE49-F238E27FC236}">
              <a16:creationId xmlns:a16="http://schemas.microsoft.com/office/drawing/2014/main" xmlns="" id="{F0D6F8D6-3983-792D-E44B-4CE1838390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5850383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468</xdr:row>
      <xdr:rowOff>22818</xdr:rowOff>
    </xdr:from>
    <xdr:to>
      <xdr:col>13</xdr:col>
      <xdr:colOff>704849</xdr:colOff>
      <xdr:row>468</xdr:row>
      <xdr:rowOff>746718</xdr:rowOff>
    </xdr:to>
    <xdr:pic>
      <xdr:nvPicPr>
        <xdr:cNvPr id="865" name="Picture 864">
          <a:extLst>
            <a:ext uri="{FF2B5EF4-FFF2-40B4-BE49-F238E27FC236}">
              <a16:creationId xmlns:a16="http://schemas.microsoft.com/office/drawing/2014/main" xmlns="" id="{B5CA4B47-4DF2-CA9A-CFB1-C6ABE56CF2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5927337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469</xdr:row>
      <xdr:rowOff>22813</xdr:rowOff>
    </xdr:from>
    <xdr:to>
      <xdr:col>13</xdr:col>
      <xdr:colOff>704849</xdr:colOff>
      <xdr:row>469</xdr:row>
      <xdr:rowOff>746713</xdr:rowOff>
    </xdr:to>
    <xdr:pic>
      <xdr:nvPicPr>
        <xdr:cNvPr id="867" name="Picture 866">
          <a:extLst>
            <a:ext uri="{FF2B5EF4-FFF2-40B4-BE49-F238E27FC236}">
              <a16:creationId xmlns:a16="http://schemas.microsoft.com/office/drawing/2014/main" xmlns="" id="{19104260-0936-7931-C6B1-3273FCCBB2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6004291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470</xdr:row>
      <xdr:rowOff>22834</xdr:rowOff>
    </xdr:from>
    <xdr:to>
      <xdr:col>13</xdr:col>
      <xdr:colOff>704849</xdr:colOff>
      <xdr:row>470</xdr:row>
      <xdr:rowOff>746734</xdr:rowOff>
    </xdr:to>
    <xdr:pic>
      <xdr:nvPicPr>
        <xdr:cNvPr id="869" name="Picture 868">
          <a:extLst>
            <a:ext uri="{FF2B5EF4-FFF2-40B4-BE49-F238E27FC236}">
              <a16:creationId xmlns:a16="http://schemas.microsoft.com/office/drawing/2014/main" xmlns="" id="{CF036FA8-F40A-2A54-3405-3A658CC9CD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6081248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471</xdr:row>
      <xdr:rowOff>22905</xdr:rowOff>
    </xdr:from>
    <xdr:to>
      <xdr:col>13</xdr:col>
      <xdr:colOff>704849</xdr:colOff>
      <xdr:row>471</xdr:row>
      <xdr:rowOff>1108755</xdr:rowOff>
    </xdr:to>
    <xdr:pic>
      <xdr:nvPicPr>
        <xdr:cNvPr id="871" name="Picture 870">
          <a:extLst>
            <a:ext uri="{FF2B5EF4-FFF2-40B4-BE49-F238E27FC236}">
              <a16:creationId xmlns:a16="http://schemas.microsoft.com/office/drawing/2014/main" xmlns="" id="{C1455794-8F28-F3E8-7C57-4ECD4198C3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61582097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472</xdr:row>
      <xdr:rowOff>22812</xdr:rowOff>
    </xdr:from>
    <xdr:to>
      <xdr:col>13</xdr:col>
      <xdr:colOff>704849</xdr:colOff>
      <xdr:row>472</xdr:row>
      <xdr:rowOff>746712</xdr:rowOff>
    </xdr:to>
    <xdr:pic>
      <xdr:nvPicPr>
        <xdr:cNvPr id="873" name="Picture 872">
          <a:extLst>
            <a:ext uri="{FF2B5EF4-FFF2-40B4-BE49-F238E27FC236}">
              <a16:creationId xmlns:a16="http://schemas.microsoft.com/office/drawing/2014/main" xmlns="" id="{CC5D0FC0-92B5-A72E-B1A2-4CEA49B9C2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6271368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473</xdr:row>
      <xdr:rowOff>22832</xdr:rowOff>
    </xdr:from>
    <xdr:to>
      <xdr:col>13</xdr:col>
      <xdr:colOff>704849</xdr:colOff>
      <xdr:row>473</xdr:row>
      <xdr:rowOff>746732</xdr:rowOff>
    </xdr:to>
    <xdr:pic>
      <xdr:nvPicPr>
        <xdr:cNvPr id="875" name="Picture 874">
          <a:extLst>
            <a:ext uri="{FF2B5EF4-FFF2-40B4-BE49-F238E27FC236}">
              <a16:creationId xmlns:a16="http://schemas.microsoft.com/office/drawing/2014/main" xmlns="" id="{E7ED34F1-90CF-93C5-E21B-7DAD003ADF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6348325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474</xdr:row>
      <xdr:rowOff>23250</xdr:rowOff>
    </xdr:from>
    <xdr:to>
      <xdr:col>13</xdr:col>
      <xdr:colOff>704849</xdr:colOff>
      <xdr:row>474</xdr:row>
      <xdr:rowOff>818744</xdr:rowOff>
    </xdr:to>
    <xdr:pic>
      <xdr:nvPicPr>
        <xdr:cNvPr id="877" name="Picture 876">
          <a:extLst>
            <a:ext uri="{FF2B5EF4-FFF2-40B4-BE49-F238E27FC236}">
              <a16:creationId xmlns:a16="http://schemas.microsoft.com/office/drawing/2014/main" xmlns="" id="{523EA527-C5CD-EC6F-1F67-D909820B3D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64253214"/>
          <a:ext cx="723900" cy="79549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475</xdr:row>
      <xdr:rowOff>22826</xdr:rowOff>
    </xdr:from>
    <xdr:to>
      <xdr:col>13</xdr:col>
      <xdr:colOff>704849</xdr:colOff>
      <xdr:row>475</xdr:row>
      <xdr:rowOff>746726</xdr:rowOff>
    </xdr:to>
    <xdr:pic>
      <xdr:nvPicPr>
        <xdr:cNvPr id="879" name="Picture 878">
          <a:extLst>
            <a:ext uri="{FF2B5EF4-FFF2-40B4-BE49-F238E27FC236}">
              <a16:creationId xmlns:a16="http://schemas.microsoft.com/office/drawing/2014/main" xmlns="" id="{30AF0486-5204-EE56-B954-92FD027179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6509476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476</xdr:row>
      <xdr:rowOff>22823</xdr:rowOff>
    </xdr:from>
    <xdr:to>
      <xdr:col>13</xdr:col>
      <xdr:colOff>704849</xdr:colOff>
      <xdr:row>476</xdr:row>
      <xdr:rowOff>746723</xdr:rowOff>
    </xdr:to>
    <xdr:pic>
      <xdr:nvPicPr>
        <xdr:cNvPr id="881" name="Picture 880">
          <a:extLst>
            <a:ext uri="{FF2B5EF4-FFF2-40B4-BE49-F238E27FC236}">
              <a16:creationId xmlns:a16="http://schemas.microsoft.com/office/drawing/2014/main" xmlns="" id="{0DD922C5-B6C0-874F-2983-31B1F3D030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6586430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477</xdr:row>
      <xdr:rowOff>22818</xdr:rowOff>
    </xdr:from>
    <xdr:to>
      <xdr:col>13</xdr:col>
      <xdr:colOff>704849</xdr:colOff>
      <xdr:row>477</xdr:row>
      <xdr:rowOff>746718</xdr:rowOff>
    </xdr:to>
    <xdr:pic>
      <xdr:nvPicPr>
        <xdr:cNvPr id="883" name="Picture 882">
          <a:extLst>
            <a:ext uri="{FF2B5EF4-FFF2-40B4-BE49-F238E27FC236}">
              <a16:creationId xmlns:a16="http://schemas.microsoft.com/office/drawing/2014/main" xmlns="" id="{899527B4-A3E2-9E91-C7B3-BC4B3F97C7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6663384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478</xdr:row>
      <xdr:rowOff>22815</xdr:rowOff>
    </xdr:from>
    <xdr:to>
      <xdr:col>13</xdr:col>
      <xdr:colOff>704849</xdr:colOff>
      <xdr:row>478</xdr:row>
      <xdr:rowOff>746715</xdr:rowOff>
    </xdr:to>
    <xdr:pic>
      <xdr:nvPicPr>
        <xdr:cNvPr id="885" name="Picture 884">
          <a:extLst>
            <a:ext uri="{FF2B5EF4-FFF2-40B4-BE49-F238E27FC236}">
              <a16:creationId xmlns:a16="http://schemas.microsoft.com/office/drawing/2014/main" xmlns="" id="{6A6E7D3D-ABD8-352C-9A9D-EF5700E4FD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6740338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479</xdr:row>
      <xdr:rowOff>22811</xdr:rowOff>
    </xdr:from>
    <xdr:to>
      <xdr:col>13</xdr:col>
      <xdr:colOff>704849</xdr:colOff>
      <xdr:row>479</xdr:row>
      <xdr:rowOff>746711</xdr:rowOff>
    </xdr:to>
    <xdr:pic>
      <xdr:nvPicPr>
        <xdr:cNvPr id="887" name="Picture 886">
          <a:extLst>
            <a:ext uri="{FF2B5EF4-FFF2-40B4-BE49-F238E27FC236}">
              <a16:creationId xmlns:a16="http://schemas.microsoft.com/office/drawing/2014/main" xmlns="" id="{E84483E7-3744-BD43-9AC4-18E9878092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6817292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480</xdr:row>
      <xdr:rowOff>22832</xdr:rowOff>
    </xdr:from>
    <xdr:to>
      <xdr:col>13</xdr:col>
      <xdr:colOff>704849</xdr:colOff>
      <xdr:row>480</xdr:row>
      <xdr:rowOff>746732</xdr:rowOff>
    </xdr:to>
    <xdr:pic>
      <xdr:nvPicPr>
        <xdr:cNvPr id="889" name="Picture 888">
          <a:extLst>
            <a:ext uri="{FF2B5EF4-FFF2-40B4-BE49-F238E27FC236}">
              <a16:creationId xmlns:a16="http://schemas.microsoft.com/office/drawing/2014/main" xmlns="" id="{ABF62FDF-D365-36F3-9A4A-CB2E28180F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6894249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481</xdr:row>
      <xdr:rowOff>22828</xdr:rowOff>
    </xdr:from>
    <xdr:to>
      <xdr:col>13</xdr:col>
      <xdr:colOff>704849</xdr:colOff>
      <xdr:row>481</xdr:row>
      <xdr:rowOff>746728</xdr:rowOff>
    </xdr:to>
    <xdr:pic>
      <xdr:nvPicPr>
        <xdr:cNvPr id="891" name="Picture 890">
          <a:extLst>
            <a:ext uri="{FF2B5EF4-FFF2-40B4-BE49-F238E27FC236}">
              <a16:creationId xmlns:a16="http://schemas.microsoft.com/office/drawing/2014/main" xmlns="" id="{ABA7DE6F-C86F-86A3-7C44-9C53AB07C4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6971203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482</xdr:row>
      <xdr:rowOff>22823</xdr:rowOff>
    </xdr:from>
    <xdr:to>
      <xdr:col>13</xdr:col>
      <xdr:colOff>704849</xdr:colOff>
      <xdr:row>482</xdr:row>
      <xdr:rowOff>746723</xdr:rowOff>
    </xdr:to>
    <xdr:pic>
      <xdr:nvPicPr>
        <xdr:cNvPr id="893" name="Picture 892">
          <a:extLst>
            <a:ext uri="{FF2B5EF4-FFF2-40B4-BE49-F238E27FC236}">
              <a16:creationId xmlns:a16="http://schemas.microsoft.com/office/drawing/2014/main" xmlns="" id="{EC3BA381-8B2A-5E21-233F-785319469F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7048157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483</xdr:row>
      <xdr:rowOff>22820</xdr:rowOff>
    </xdr:from>
    <xdr:to>
      <xdr:col>13</xdr:col>
      <xdr:colOff>704849</xdr:colOff>
      <xdr:row>483</xdr:row>
      <xdr:rowOff>746720</xdr:rowOff>
    </xdr:to>
    <xdr:pic>
      <xdr:nvPicPr>
        <xdr:cNvPr id="895" name="Picture 894">
          <a:extLst>
            <a:ext uri="{FF2B5EF4-FFF2-40B4-BE49-F238E27FC236}">
              <a16:creationId xmlns:a16="http://schemas.microsoft.com/office/drawing/2014/main" xmlns="" id="{56B6FB55-BB26-AEF9-AE2F-3763ABE371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7125111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484</xdr:row>
      <xdr:rowOff>22816</xdr:rowOff>
    </xdr:from>
    <xdr:to>
      <xdr:col>13</xdr:col>
      <xdr:colOff>704849</xdr:colOff>
      <xdr:row>484</xdr:row>
      <xdr:rowOff>746716</xdr:rowOff>
    </xdr:to>
    <xdr:pic>
      <xdr:nvPicPr>
        <xdr:cNvPr id="897" name="Picture 896">
          <a:extLst>
            <a:ext uri="{FF2B5EF4-FFF2-40B4-BE49-F238E27FC236}">
              <a16:creationId xmlns:a16="http://schemas.microsoft.com/office/drawing/2014/main" xmlns="" id="{B52DE13C-A5C1-E2F6-1B86-D0B20BD848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7202065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485</xdr:row>
      <xdr:rowOff>22787</xdr:rowOff>
    </xdr:from>
    <xdr:to>
      <xdr:col>13</xdr:col>
      <xdr:colOff>704849</xdr:colOff>
      <xdr:row>485</xdr:row>
      <xdr:rowOff>565712</xdr:rowOff>
    </xdr:to>
    <xdr:pic>
      <xdr:nvPicPr>
        <xdr:cNvPr id="899" name="Picture 898">
          <a:extLst>
            <a:ext uri="{FF2B5EF4-FFF2-40B4-BE49-F238E27FC236}">
              <a16:creationId xmlns:a16="http://schemas.microsoft.com/office/drawing/2014/main" xmlns="" id="{85603EE2-106C-72D5-4616-BDE0D3BEDB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72790169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486</xdr:row>
      <xdr:rowOff>23002</xdr:rowOff>
    </xdr:from>
    <xdr:to>
      <xdr:col>13</xdr:col>
      <xdr:colOff>704849</xdr:colOff>
      <xdr:row>486</xdr:row>
      <xdr:rowOff>610742</xdr:rowOff>
    </xdr:to>
    <xdr:pic>
      <xdr:nvPicPr>
        <xdr:cNvPr id="901" name="Picture 900">
          <a:extLst>
            <a:ext uri="{FF2B5EF4-FFF2-40B4-BE49-F238E27FC236}">
              <a16:creationId xmlns:a16="http://schemas.microsoft.com/office/drawing/2014/main" xmlns="" id="{813BAC61-D4F5-619D-5EB4-E2464CE879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73378859"/>
          <a:ext cx="723900" cy="58774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487</xdr:row>
      <xdr:rowOff>22820</xdr:rowOff>
    </xdr:from>
    <xdr:to>
      <xdr:col>13</xdr:col>
      <xdr:colOff>704849</xdr:colOff>
      <xdr:row>487</xdr:row>
      <xdr:rowOff>746720</xdr:rowOff>
    </xdr:to>
    <xdr:pic>
      <xdr:nvPicPr>
        <xdr:cNvPr id="903" name="Picture 902">
          <a:extLst>
            <a:ext uri="{FF2B5EF4-FFF2-40B4-BE49-F238E27FC236}">
              <a16:creationId xmlns:a16="http://schemas.microsoft.com/office/drawing/2014/main" xmlns="" id="{E24E806E-B8E9-348B-7428-99E22AD0A6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7401242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488</xdr:row>
      <xdr:rowOff>23461</xdr:rowOff>
    </xdr:from>
    <xdr:to>
      <xdr:col>13</xdr:col>
      <xdr:colOff>704849</xdr:colOff>
      <xdr:row>488</xdr:row>
      <xdr:rowOff>565032</xdr:rowOff>
    </xdr:to>
    <xdr:pic>
      <xdr:nvPicPr>
        <xdr:cNvPr id="905" name="Picture 904">
          <a:extLst>
            <a:ext uri="{FF2B5EF4-FFF2-40B4-BE49-F238E27FC236}">
              <a16:creationId xmlns:a16="http://schemas.microsoft.com/office/drawing/2014/main" xmlns="" id="{488B47C0-FCF6-E5DF-C21D-8906F0AC6B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74782606"/>
          <a:ext cx="723900" cy="54157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489</xdr:row>
      <xdr:rowOff>22832</xdr:rowOff>
    </xdr:from>
    <xdr:to>
      <xdr:col>13</xdr:col>
      <xdr:colOff>704849</xdr:colOff>
      <xdr:row>489</xdr:row>
      <xdr:rowOff>746732</xdr:rowOff>
    </xdr:to>
    <xdr:pic>
      <xdr:nvPicPr>
        <xdr:cNvPr id="907" name="Picture 906">
          <a:extLst>
            <a:ext uri="{FF2B5EF4-FFF2-40B4-BE49-F238E27FC236}">
              <a16:creationId xmlns:a16="http://schemas.microsoft.com/office/drawing/2014/main" xmlns="" id="{90D5DC64-F48D-C9C3-5AA8-A64D5AA43C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7537045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490</xdr:row>
      <xdr:rowOff>24391</xdr:rowOff>
    </xdr:from>
    <xdr:to>
      <xdr:col>13</xdr:col>
      <xdr:colOff>704849</xdr:colOff>
      <xdr:row>490</xdr:row>
      <xdr:rowOff>989591</xdr:rowOff>
    </xdr:to>
    <xdr:pic>
      <xdr:nvPicPr>
        <xdr:cNvPr id="909" name="Picture 908">
          <a:extLst>
            <a:ext uri="{FF2B5EF4-FFF2-40B4-BE49-F238E27FC236}">
              <a16:creationId xmlns:a16="http://schemas.microsoft.com/office/drawing/2014/main" xmlns="" id="{AAD38D70-CE3E-57FD-5CDF-F2D6A269FE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76141555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491</xdr:row>
      <xdr:rowOff>22832</xdr:rowOff>
    </xdr:from>
    <xdr:to>
      <xdr:col>13</xdr:col>
      <xdr:colOff>704849</xdr:colOff>
      <xdr:row>491</xdr:row>
      <xdr:rowOff>746732</xdr:rowOff>
    </xdr:to>
    <xdr:pic>
      <xdr:nvPicPr>
        <xdr:cNvPr id="911" name="Picture 910">
          <a:extLst>
            <a:ext uri="{FF2B5EF4-FFF2-40B4-BE49-F238E27FC236}">
              <a16:creationId xmlns:a16="http://schemas.microsoft.com/office/drawing/2014/main" xmlns="" id="{FC391F44-C049-D20E-5CBB-C8BF900F13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7715398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492</xdr:row>
      <xdr:rowOff>22827</xdr:rowOff>
    </xdr:from>
    <xdr:to>
      <xdr:col>13</xdr:col>
      <xdr:colOff>704849</xdr:colOff>
      <xdr:row>492</xdr:row>
      <xdr:rowOff>746727</xdr:rowOff>
    </xdr:to>
    <xdr:pic>
      <xdr:nvPicPr>
        <xdr:cNvPr id="913" name="Picture 912">
          <a:extLst>
            <a:ext uri="{FF2B5EF4-FFF2-40B4-BE49-F238E27FC236}">
              <a16:creationId xmlns:a16="http://schemas.microsoft.com/office/drawing/2014/main" xmlns="" id="{577CBAC5-95AB-AEA2-3C4D-16D29F9AEA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7792352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493</xdr:row>
      <xdr:rowOff>22823</xdr:rowOff>
    </xdr:from>
    <xdr:to>
      <xdr:col>13</xdr:col>
      <xdr:colOff>704849</xdr:colOff>
      <xdr:row>493</xdr:row>
      <xdr:rowOff>746723</xdr:rowOff>
    </xdr:to>
    <xdr:pic>
      <xdr:nvPicPr>
        <xdr:cNvPr id="915" name="Picture 914">
          <a:extLst>
            <a:ext uri="{FF2B5EF4-FFF2-40B4-BE49-F238E27FC236}">
              <a16:creationId xmlns:a16="http://schemas.microsoft.com/office/drawing/2014/main" xmlns="" id="{C737E54B-A1D5-07AA-4AC1-5784881365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7869306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494</xdr:row>
      <xdr:rowOff>25771</xdr:rowOff>
    </xdr:from>
    <xdr:to>
      <xdr:col>13</xdr:col>
      <xdr:colOff>704849</xdr:colOff>
      <xdr:row>494</xdr:row>
      <xdr:rowOff>508371</xdr:rowOff>
    </xdr:to>
    <xdr:pic>
      <xdr:nvPicPr>
        <xdr:cNvPr id="917" name="Picture 916">
          <a:extLst>
            <a:ext uri="{FF2B5EF4-FFF2-40B4-BE49-F238E27FC236}">
              <a16:creationId xmlns:a16="http://schemas.microsoft.com/office/drawing/2014/main" xmlns="" id="{672A5ED7-912B-C874-48A2-70B3635654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79465557"/>
          <a:ext cx="723900" cy="4826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495</xdr:row>
      <xdr:rowOff>22833</xdr:rowOff>
    </xdr:from>
    <xdr:to>
      <xdr:col>13</xdr:col>
      <xdr:colOff>704849</xdr:colOff>
      <xdr:row>495</xdr:row>
      <xdr:rowOff>746733</xdr:rowOff>
    </xdr:to>
    <xdr:pic>
      <xdr:nvPicPr>
        <xdr:cNvPr id="919" name="Picture 918">
          <a:extLst>
            <a:ext uri="{FF2B5EF4-FFF2-40B4-BE49-F238E27FC236}">
              <a16:creationId xmlns:a16="http://schemas.microsoft.com/office/drawing/2014/main" xmlns="" id="{E1E089BF-2366-C001-00A2-6775C806C6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7999677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496</xdr:row>
      <xdr:rowOff>22830</xdr:rowOff>
    </xdr:from>
    <xdr:to>
      <xdr:col>13</xdr:col>
      <xdr:colOff>704849</xdr:colOff>
      <xdr:row>496</xdr:row>
      <xdr:rowOff>746730</xdr:rowOff>
    </xdr:to>
    <xdr:pic>
      <xdr:nvPicPr>
        <xdr:cNvPr id="921" name="Picture 920">
          <a:extLst>
            <a:ext uri="{FF2B5EF4-FFF2-40B4-BE49-F238E27FC236}">
              <a16:creationId xmlns:a16="http://schemas.microsoft.com/office/drawing/2014/main" xmlns="" id="{F4458105-5A16-6917-D504-1F79596DAB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8076631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497</xdr:row>
      <xdr:rowOff>22875</xdr:rowOff>
    </xdr:from>
    <xdr:to>
      <xdr:col>13</xdr:col>
      <xdr:colOff>704849</xdr:colOff>
      <xdr:row>497</xdr:row>
      <xdr:rowOff>927750</xdr:rowOff>
    </xdr:to>
    <xdr:pic>
      <xdr:nvPicPr>
        <xdr:cNvPr id="923" name="Picture 922">
          <a:extLst>
            <a:ext uri="{FF2B5EF4-FFF2-40B4-BE49-F238E27FC236}">
              <a16:creationId xmlns:a16="http://schemas.microsoft.com/office/drawing/2014/main" xmlns="" id="{10088BC1-F4D9-0881-D15E-D6B5D4CC84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81535905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498</xdr:row>
      <xdr:rowOff>24116</xdr:rowOff>
    </xdr:from>
    <xdr:to>
      <xdr:col>13</xdr:col>
      <xdr:colOff>704849</xdr:colOff>
      <xdr:row>498</xdr:row>
      <xdr:rowOff>754460</xdr:rowOff>
    </xdr:to>
    <xdr:pic>
      <xdr:nvPicPr>
        <xdr:cNvPr id="925" name="Picture 924">
          <a:extLst>
            <a:ext uri="{FF2B5EF4-FFF2-40B4-BE49-F238E27FC236}">
              <a16:creationId xmlns:a16="http://schemas.microsoft.com/office/drawing/2014/main" xmlns="" id="{1FDC9FF3-7571-C0FC-5BA1-0874F317DB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82487760"/>
          <a:ext cx="723900" cy="73034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499</xdr:row>
      <xdr:rowOff>23592</xdr:rowOff>
    </xdr:from>
    <xdr:to>
      <xdr:col>13</xdr:col>
      <xdr:colOff>704849</xdr:colOff>
      <xdr:row>499</xdr:row>
      <xdr:rowOff>582969</xdr:rowOff>
    </xdr:to>
    <xdr:pic>
      <xdr:nvPicPr>
        <xdr:cNvPr id="927" name="Picture 926">
          <a:extLst>
            <a:ext uri="{FF2B5EF4-FFF2-40B4-BE49-F238E27FC236}">
              <a16:creationId xmlns:a16="http://schemas.microsoft.com/office/drawing/2014/main" xmlns="" id="{3A34BF48-1633-A31D-C3FE-092103DB80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83265834"/>
          <a:ext cx="723900" cy="55937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500</xdr:row>
      <xdr:rowOff>21773</xdr:rowOff>
    </xdr:from>
    <xdr:to>
      <xdr:col>13</xdr:col>
      <xdr:colOff>704849</xdr:colOff>
      <xdr:row>500</xdr:row>
      <xdr:rowOff>747747</xdr:rowOff>
    </xdr:to>
    <xdr:pic>
      <xdr:nvPicPr>
        <xdr:cNvPr id="929" name="Picture 928">
          <a:extLst>
            <a:ext uri="{FF2B5EF4-FFF2-40B4-BE49-F238E27FC236}">
              <a16:creationId xmlns:a16="http://schemas.microsoft.com/office/drawing/2014/main" xmlns="" id="{46A78699-1808-CC1B-E5EE-71AE12E996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83870597"/>
          <a:ext cx="723900" cy="72597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501</xdr:row>
      <xdr:rowOff>23357</xdr:rowOff>
    </xdr:from>
    <xdr:to>
      <xdr:col>13</xdr:col>
      <xdr:colOff>704849</xdr:colOff>
      <xdr:row>501</xdr:row>
      <xdr:rowOff>827690</xdr:rowOff>
    </xdr:to>
    <xdr:pic>
      <xdr:nvPicPr>
        <xdr:cNvPr id="931" name="Picture 930">
          <a:extLst>
            <a:ext uri="{FF2B5EF4-FFF2-40B4-BE49-F238E27FC236}">
              <a16:creationId xmlns:a16="http://schemas.microsoft.com/office/drawing/2014/main" xmlns="" id="{8FFEFA3A-D45C-4CAA-A538-A16BC89F45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84641725"/>
          <a:ext cx="723900" cy="80433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502</xdr:row>
      <xdr:rowOff>22834</xdr:rowOff>
    </xdr:from>
    <xdr:to>
      <xdr:col>13</xdr:col>
      <xdr:colOff>704849</xdr:colOff>
      <xdr:row>502</xdr:row>
      <xdr:rowOff>746734</xdr:rowOff>
    </xdr:to>
    <xdr:pic>
      <xdr:nvPicPr>
        <xdr:cNvPr id="933" name="Picture 932">
          <a:extLst>
            <a:ext uri="{FF2B5EF4-FFF2-40B4-BE49-F238E27FC236}">
              <a16:creationId xmlns:a16="http://schemas.microsoft.com/office/drawing/2014/main" xmlns="" id="{C29F3CB8-02D1-AAC7-CE4D-173BB5B762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8549222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503</xdr:row>
      <xdr:rowOff>25062</xdr:rowOff>
    </xdr:from>
    <xdr:to>
      <xdr:col>13</xdr:col>
      <xdr:colOff>704849</xdr:colOff>
      <xdr:row>503</xdr:row>
      <xdr:rowOff>789745</xdr:rowOff>
    </xdr:to>
    <xdr:pic>
      <xdr:nvPicPr>
        <xdr:cNvPr id="935" name="Picture 934">
          <a:extLst>
            <a:ext uri="{FF2B5EF4-FFF2-40B4-BE49-F238E27FC236}">
              <a16:creationId xmlns:a16="http://schemas.microsoft.com/office/drawing/2014/main" xmlns="" id="{184702E4-3B7C-F175-67DB-8E57018E4A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86264001"/>
          <a:ext cx="723900" cy="76468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504</xdr:row>
      <xdr:rowOff>22828</xdr:rowOff>
    </xdr:from>
    <xdr:to>
      <xdr:col>13</xdr:col>
      <xdr:colOff>704849</xdr:colOff>
      <xdr:row>504</xdr:row>
      <xdr:rowOff>746728</xdr:rowOff>
    </xdr:to>
    <xdr:pic>
      <xdr:nvPicPr>
        <xdr:cNvPr id="937" name="Picture 936">
          <a:extLst>
            <a:ext uri="{FF2B5EF4-FFF2-40B4-BE49-F238E27FC236}">
              <a16:creationId xmlns:a16="http://schemas.microsoft.com/office/drawing/2014/main" xmlns="" id="{F1A192C7-9948-4E61-2C38-247A3C6A70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8707657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505</xdr:row>
      <xdr:rowOff>22824</xdr:rowOff>
    </xdr:from>
    <xdr:to>
      <xdr:col>13</xdr:col>
      <xdr:colOff>704849</xdr:colOff>
      <xdr:row>505</xdr:row>
      <xdr:rowOff>746724</xdr:rowOff>
    </xdr:to>
    <xdr:pic>
      <xdr:nvPicPr>
        <xdr:cNvPr id="939" name="Picture 938">
          <a:extLst>
            <a:ext uri="{FF2B5EF4-FFF2-40B4-BE49-F238E27FC236}">
              <a16:creationId xmlns:a16="http://schemas.microsoft.com/office/drawing/2014/main" xmlns="" id="{6B2944AB-A612-8CB5-844F-FD7C39EAF6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8784611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506</xdr:row>
      <xdr:rowOff>25969</xdr:rowOff>
    </xdr:from>
    <xdr:to>
      <xdr:col>13</xdr:col>
      <xdr:colOff>704849</xdr:colOff>
      <xdr:row>506</xdr:row>
      <xdr:rowOff>797900</xdr:rowOff>
    </xdr:to>
    <xdr:pic>
      <xdr:nvPicPr>
        <xdr:cNvPr id="941" name="Picture 940">
          <a:extLst>
            <a:ext uri="{FF2B5EF4-FFF2-40B4-BE49-F238E27FC236}">
              <a16:creationId xmlns:a16="http://schemas.microsoft.com/office/drawing/2014/main" xmlns="" id="{4C870D11-E290-AE9D-58F6-1C31287D2B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88618809"/>
          <a:ext cx="723900" cy="77193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507</xdr:row>
      <xdr:rowOff>22817</xdr:rowOff>
    </xdr:from>
    <xdr:to>
      <xdr:col>13</xdr:col>
      <xdr:colOff>704849</xdr:colOff>
      <xdr:row>507</xdr:row>
      <xdr:rowOff>746717</xdr:rowOff>
    </xdr:to>
    <xdr:pic>
      <xdr:nvPicPr>
        <xdr:cNvPr id="943" name="Picture 942">
          <a:extLst>
            <a:ext uri="{FF2B5EF4-FFF2-40B4-BE49-F238E27FC236}">
              <a16:creationId xmlns:a16="http://schemas.microsoft.com/office/drawing/2014/main" xmlns="" id="{DF6238EB-967E-896F-45A0-411325910A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8943952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508</xdr:row>
      <xdr:rowOff>22813</xdr:rowOff>
    </xdr:from>
    <xdr:to>
      <xdr:col>13</xdr:col>
      <xdr:colOff>704849</xdr:colOff>
      <xdr:row>508</xdr:row>
      <xdr:rowOff>746713</xdr:rowOff>
    </xdr:to>
    <xdr:pic>
      <xdr:nvPicPr>
        <xdr:cNvPr id="945" name="Picture 944">
          <a:extLst>
            <a:ext uri="{FF2B5EF4-FFF2-40B4-BE49-F238E27FC236}">
              <a16:creationId xmlns:a16="http://schemas.microsoft.com/office/drawing/2014/main" xmlns="" id="{7FD35F43-5194-B1C8-755D-1CC21FA54A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9020906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509</xdr:row>
      <xdr:rowOff>24918</xdr:rowOff>
    </xdr:from>
    <xdr:to>
      <xdr:col>13</xdr:col>
      <xdr:colOff>704849</xdr:colOff>
      <xdr:row>509</xdr:row>
      <xdr:rowOff>753676</xdr:rowOff>
    </xdr:to>
    <xdr:pic>
      <xdr:nvPicPr>
        <xdr:cNvPr id="947" name="Picture 946">
          <a:extLst>
            <a:ext uri="{FF2B5EF4-FFF2-40B4-BE49-F238E27FC236}">
              <a16:creationId xmlns:a16="http://schemas.microsoft.com/office/drawing/2014/main" xmlns="" id="{A3BCA322-C20D-49BD-F6FF-20304EDA76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90980712"/>
          <a:ext cx="723900" cy="72875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510</xdr:row>
      <xdr:rowOff>24071</xdr:rowOff>
    </xdr:from>
    <xdr:to>
      <xdr:col>13</xdr:col>
      <xdr:colOff>704849</xdr:colOff>
      <xdr:row>510</xdr:row>
      <xdr:rowOff>446730</xdr:rowOff>
    </xdr:to>
    <xdr:pic>
      <xdr:nvPicPr>
        <xdr:cNvPr id="949" name="Picture 948">
          <a:extLst>
            <a:ext uri="{FF2B5EF4-FFF2-40B4-BE49-F238E27FC236}">
              <a16:creationId xmlns:a16="http://schemas.microsoft.com/office/drawing/2014/main" xmlns="" id="{A9079BE2-F4C1-21B0-3EEF-8F384FB5D9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91758463"/>
          <a:ext cx="723900" cy="42265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511</xdr:row>
      <xdr:rowOff>22819</xdr:rowOff>
    </xdr:from>
    <xdr:to>
      <xdr:col>13</xdr:col>
      <xdr:colOff>704849</xdr:colOff>
      <xdr:row>511</xdr:row>
      <xdr:rowOff>746719</xdr:rowOff>
    </xdr:to>
    <xdr:pic>
      <xdr:nvPicPr>
        <xdr:cNvPr id="951" name="Picture 950">
          <a:extLst>
            <a:ext uri="{FF2B5EF4-FFF2-40B4-BE49-F238E27FC236}">
              <a16:creationId xmlns:a16="http://schemas.microsoft.com/office/drawing/2014/main" xmlns="" id="{1A3E440C-1B86-919F-AB8C-848C9B827D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9222799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512</xdr:row>
      <xdr:rowOff>22814</xdr:rowOff>
    </xdr:from>
    <xdr:to>
      <xdr:col>13</xdr:col>
      <xdr:colOff>704849</xdr:colOff>
      <xdr:row>512</xdr:row>
      <xdr:rowOff>701470</xdr:rowOff>
    </xdr:to>
    <xdr:pic>
      <xdr:nvPicPr>
        <xdr:cNvPr id="953" name="Picture 952">
          <a:extLst>
            <a:ext uri="{FF2B5EF4-FFF2-40B4-BE49-F238E27FC236}">
              <a16:creationId xmlns:a16="http://schemas.microsoft.com/office/drawing/2014/main" xmlns="" id="{C9B5ECD2-C247-5A5A-EC7F-28403D2EF5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92997531"/>
          <a:ext cx="723900" cy="67865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513</xdr:row>
      <xdr:rowOff>22859</xdr:rowOff>
    </xdr:from>
    <xdr:to>
      <xdr:col>13</xdr:col>
      <xdr:colOff>704849</xdr:colOff>
      <xdr:row>513</xdr:row>
      <xdr:rowOff>927734</xdr:rowOff>
    </xdr:to>
    <xdr:pic>
      <xdr:nvPicPr>
        <xdr:cNvPr id="955" name="Picture 954">
          <a:extLst>
            <a:ext uri="{FF2B5EF4-FFF2-40B4-BE49-F238E27FC236}">
              <a16:creationId xmlns:a16="http://schemas.microsoft.com/office/drawing/2014/main" xmlns="" id="{F7DEC48C-33BE-C61B-CE45-BF352DB4CF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93721853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514</xdr:row>
      <xdr:rowOff>22785</xdr:rowOff>
    </xdr:from>
    <xdr:to>
      <xdr:col>13</xdr:col>
      <xdr:colOff>704849</xdr:colOff>
      <xdr:row>514</xdr:row>
      <xdr:rowOff>601905</xdr:rowOff>
    </xdr:to>
    <xdr:pic>
      <xdr:nvPicPr>
        <xdr:cNvPr id="957" name="Picture 956">
          <a:extLst>
            <a:ext uri="{FF2B5EF4-FFF2-40B4-BE49-F238E27FC236}">
              <a16:creationId xmlns:a16="http://schemas.microsoft.com/office/drawing/2014/main" xmlns="" id="{1511F2D1-CE6A-C829-1252-7BCC3E65CE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94672393"/>
          <a:ext cx="723900" cy="57912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515</xdr:row>
      <xdr:rowOff>25779</xdr:rowOff>
    </xdr:from>
    <xdr:to>
      <xdr:col>13</xdr:col>
      <xdr:colOff>704849</xdr:colOff>
      <xdr:row>515</xdr:row>
      <xdr:rowOff>508379</xdr:rowOff>
    </xdr:to>
    <xdr:pic>
      <xdr:nvPicPr>
        <xdr:cNvPr id="959" name="Picture 958">
          <a:extLst>
            <a:ext uri="{FF2B5EF4-FFF2-40B4-BE49-F238E27FC236}">
              <a16:creationId xmlns:a16="http://schemas.microsoft.com/office/drawing/2014/main" xmlns="" id="{DD37C685-77C0-7A67-0BE4-27185A63A9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95300076"/>
          <a:ext cx="723900" cy="4826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516</xdr:row>
      <xdr:rowOff>22817</xdr:rowOff>
    </xdr:from>
    <xdr:to>
      <xdr:col>13</xdr:col>
      <xdr:colOff>704849</xdr:colOff>
      <xdr:row>516</xdr:row>
      <xdr:rowOff>746717</xdr:rowOff>
    </xdr:to>
    <xdr:pic>
      <xdr:nvPicPr>
        <xdr:cNvPr id="961" name="Picture 960">
          <a:extLst>
            <a:ext uri="{FF2B5EF4-FFF2-40B4-BE49-F238E27FC236}">
              <a16:creationId xmlns:a16="http://schemas.microsoft.com/office/drawing/2014/main" xmlns="" id="{8228E0B9-6E93-4B7C-3415-495DFC824A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9583126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517</xdr:row>
      <xdr:rowOff>24921</xdr:rowOff>
    </xdr:from>
    <xdr:to>
      <xdr:col>13</xdr:col>
      <xdr:colOff>704849</xdr:colOff>
      <xdr:row>517</xdr:row>
      <xdr:rowOff>645027</xdr:rowOff>
    </xdr:to>
    <xdr:pic>
      <xdr:nvPicPr>
        <xdr:cNvPr id="963" name="Picture 962">
          <a:extLst>
            <a:ext uri="{FF2B5EF4-FFF2-40B4-BE49-F238E27FC236}">
              <a16:creationId xmlns:a16="http://schemas.microsoft.com/office/drawing/2014/main" xmlns="" id="{E5B98EB1-1547-CFD7-24FB-2EFAB9BBC7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96602917"/>
          <a:ext cx="723900" cy="62010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520</xdr:row>
      <xdr:rowOff>22321</xdr:rowOff>
    </xdr:from>
    <xdr:to>
      <xdr:col>13</xdr:col>
      <xdr:colOff>704849</xdr:colOff>
      <xdr:row>520</xdr:row>
      <xdr:rowOff>810597</xdr:rowOff>
    </xdr:to>
    <xdr:pic>
      <xdr:nvPicPr>
        <xdr:cNvPr id="965" name="Picture 964">
          <a:extLst>
            <a:ext uri="{FF2B5EF4-FFF2-40B4-BE49-F238E27FC236}">
              <a16:creationId xmlns:a16="http://schemas.microsoft.com/office/drawing/2014/main" xmlns="" id="{AEBC976B-38F6-32DD-EAF0-C0CB545194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97686733"/>
          <a:ext cx="723900" cy="78827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521</xdr:row>
      <xdr:rowOff>24601</xdr:rowOff>
    </xdr:from>
    <xdr:to>
      <xdr:col>13</xdr:col>
      <xdr:colOff>704849</xdr:colOff>
      <xdr:row>521</xdr:row>
      <xdr:rowOff>889820</xdr:rowOff>
    </xdr:to>
    <xdr:pic>
      <xdr:nvPicPr>
        <xdr:cNvPr id="967" name="Picture 966">
          <a:extLst>
            <a:ext uri="{FF2B5EF4-FFF2-40B4-BE49-F238E27FC236}">
              <a16:creationId xmlns:a16="http://schemas.microsoft.com/office/drawing/2014/main" xmlns="" id="{081C01C7-7C7D-15B5-AC38-0FB9B6886E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98521932"/>
          <a:ext cx="723900" cy="86521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522</xdr:row>
      <xdr:rowOff>24031</xdr:rowOff>
    </xdr:from>
    <xdr:to>
      <xdr:col>13</xdr:col>
      <xdr:colOff>704849</xdr:colOff>
      <xdr:row>522</xdr:row>
      <xdr:rowOff>845090</xdr:rowOff>
    </xdr:to>
    <xdr:pic>
      <xdr:nvPicPr>
        <xdr:cNvPr id="969" name="Picture 968">
          <a:extLst>
            <a:ext uri="{FF2B5EF4-FFF2-40B4-BE49-F238E27FC236}">
              <a16:creationId xmlns:a16="http://schemas.microsoft.com/office/drawing/2014/main" xmlns="" id="{786CA65B-406A-713F-CB2E-CFFB27EF71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399435762"/>
          <a:ext cx="723900" cy="82105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523</xdr:row>
      <xdr:rowOff>25692</xdr:rowOff>
    </xdr:from>
    <xdr:to>
      <xdr:col>13</xdr:col>
      <xdr:colOff>704849</xdr:colOff>
      <xdr:row>523</xdr:row>
      <xdr:rowOff>752913</xdr:rowOff>
    </xdr:to>
    <xdr:pic>
      <xdr:nvPicPr>
        <xdr:cNvPr id="971" name="Picture 970">
          <a:extLst>
            <a:ext uri="{FF2B5EF4-FFF2-40B4-BE49-F238E27FC236}">
              <a16:creationId xmlns:a16="http://schemas.microsoft.com/office/drawing/2014/main" xmlns="" id="{F2F8B7D0-63F7-A4E1-6669-254DAB540B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00306555"/>
          <a:ext cx="723900" cy="72722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524</xdr:row>
      <xdr:rowOff>23357</xdr:rowOff>
    </xdr:from>
    <xdr:to>
      <xdr:col>13</xdr:col>
      <xdr:colOff>704849</xdr:colOff>
      <xdr:row>524</xdr:row>
      <xdr:rowOff>827690</xdr:rowOff>
    </xdr:to>
    <xdr:pic>
      <xdr:nvPicPr>
        <xdr:cNvPr id="973" name="Picture 972">
          <a:extLst>
            <a:ext uri="{FF2B5EF4-FFF2-40B4-BE49-F238E27FC236}">
              <a16:creationId xmlns:a16="http://schemas.microsoft.com/office/drawing/2014/main" xmlns="" id="{61ECAE73-E9C9-D015-3C9E-3C95FD21F5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01082818"/>
          <a:ext cx="723900" cy="80433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525</xdr:row>
      <xdr:rowOff>23355</xdr:rowOff>
    </xdr:from>
    <xdr:to>
      <xdr:col>13</xdr:col>
      <xdr:colOff>704849</xdr:colOff>
      <xdr:row>525</xdr:row>
      <xdr:rowOff>963485</xdr:rowOff>
    </xdr:to>
    <xdr:pic>
      <xdr:nvPicPr>
        <xdr:cNvPr id="975" name="Picture 974">
          <a:extLst>
            <a:ext uri="{FF2B5EF4-FFF2-40B4-BE49-F238E27FC236}">
              <a16:creationId xmlns:a16="http://schemas.microsoft.com/office/drawing/2014/main" xmlns="" id="{5F3C8A45-6ACC-B9DB-9FAA-49D04516D7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01933842"/>
          <a:ext cx="723900" cy="9401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526</xdr:row>
      <xdr:rowOff>23356</xdr:rowOff>
    </xdr:from>
    <xdr:to>
      <xdr:col>13</xdr:col>
      <xdr:colOff>704849</xdr:colOff>
      <xdr:row>526</xdr:row>
      <xdr:rowOff>963486</xdr:rowOff>
    </xdr:to>
    <xdr:pic>
      <xdr:nvPicPr>
        <xdr:cNvPr id="977" name="Picture 976">
          <a:extLst>
            <a:ext uri="{FF2B5EF4-FFF2-40B4-BE49-F238E27FC236}">
              <a16:creationId xmlns:a16="http://schemas.microsoft.com/office/drawing/2014/main" xmlns="" id="{0E43C868-E018-D80F-E3E1-627A53F188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02920671"/>
          <a:ext cx="723900" cy="9401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527</xdr:row>
      <xdr:rowOff>22812</xdr:rowOff>
    </xdr:from>
    <xdr:to>
      <xdr:col>13</xdr:col>
      <xdr:colOff>704849</xdr:colOff>
      <xdr:row>527</xdr:row>
      <xdr:rowOff>746712</xdr:rowOff>
    </xdr:to>
    <xdr:pic>
      <xdr:nvPicPr>
        <xdr:cNvPr id="979" name="Picture 978">
          <a:extLst>
            <a:ext uri="{FF2B5EF4-FFF2-40B4-BE49-F238E27FC236}">
              <a16:creationId xmlns:a16="http://schemas.microsoft.com/office/drawing/2014/main" xmlns="" id="{F52D566B-34FF-954C-19B9-0468D6897A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0390695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528</xdr:row>
      <xdr:rowOff>22834</xdr:rowOff>
    </xdr:from>
    <xdr:to>
      <xdr:col>13</xdr:col>
      <xdr:colOff>704849</xdr:colOff>
      <xdr:row>528</xdr:row>
      <xdr:rowOff>746734</xdr:rowOff>
    </xdr:to>
    <xdr:pic>
      <xdr:nvPicPr>
        <xdr:cNvPr id="981" name="Picture 980">
          <a:extLst>
            <a:ext uri="{FF2B5EF4-FFF2-40B4-BE49-F238E27FC236}">
              <a16:creationId xmlns:a16="http://schemas.microsoft.com/office/drawing/2014/main" xmlns="" id="{57753206-15E3-F6B2-17DD-2D5747941F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0467652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529</xdr:row>
      <xdr:rowOff>23449</xdr:rowOff>
    </xdr:from>
    <xdr:to>
      <xdr:col>13</xdr:col>
      <xdr:colOff>704849</xdr:colOff>
      <xdr:row>529</xdr:row>
      <xdr:rowOff>456383</xdr:rowOff>
    </xdr:to>
    <xdr:pic>
      <xdr:nvPicPr>
        <xdr:cNvPr id="983" name="Picture 982">
          <a:extLst>
            <a:ext uri="{FF2B5EF4-FFF2-40B4-BE49-F238E27FC236}">
              <a16:creationId xmlns:a16="http://schemas.microsoft.com/office/drawing/2014/main" xmlns="" id="{692B2C14-A498-8B68-B6D5-9FBDE89AFF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05446681"/>
          <a:ext cx="723900" cy="43293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530</xdr:row>
      <xdr:rowOff>23265</xdr:rowOff>
    </xdr:from>
    <xdr:to>
      <xdr:col>13</xdr:col>
      <xdr:colOff>704849</xdr:colOff>
      <xdr:row>530</xdr:row>
      <xdr:rowOff>456558</xdr:rowOff>
    </xdr:to>
    <xdr:pic>
      <xdr:nvPicPr>
        <xdr:cNvPr id="985" name="Picture 984">
          <a:extLst>
            <a:ext uri="{FF2B5EF4-FFF2-40B4-BE49-F238E27FC236}">
              <a16:creationId xmlns:a16="http://schemas.microsoft.com/office/drawing/2014/main" xmlns="" id="{57095A77-6687-680B-5AAC-B92CC15D53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05926330"/>
          <a:ext cx="723900" cy="43329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531</xdr:row>
      <xdr:rowOff>22756</xdr:rowOff>
    </xdr:from>
    <xdr:to>
      <xdr:col>13</xdr:col>
      <xdr:colOff>704849</xdr:colOff>
      <xdr:row>531</xdr:row>
      <xdr:rowOff>457096</xdr:rowOff>
    </xdr:to>
    <xdr:pic>
      <xdr:nvPicPr>
        <xdr:cNvPr id="987" name="Picture 986">
          <a:extLst>
            <a:ext uri="{FF2B5EF4-FFF2-40B4-BE49-F238E27FC236}">
              <a16:creationId xmlns:a16="http://schemas.microsoft.com/office/drawing/2014/main" xmlns="" id="{8D17D2F5-CEE7-60A3-3C4D-C1263C0CB2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06405655"/>
          <a:ext cx="723900" cy="43434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533</xdr:row>
      <xdr:rowOff>22825</xdr:rowOff>
    </xdr:from>
    <xdr:to>
      <xdr:col>13</xdr:col>
      <xdr:colOff>704849</xdr:colOff>
      <xdr:row>533</xdr:row>
      <xdr:rowOff>746725</xdr:rowOff>
    </xdr:to>
    <xdr:pic>
      <xdr:nvPicPr>
        <xdr:cNvPr id="989" name="Picture 988">
          <a:extLst>
            <a:ext uri="{FF2B5EF4-FFF2-40B4-BE49-F238E27FC236}">
              <a16:creationId xmlns:a16="http://schemas.microsoft.com/office/drawing/2014/main" xmlns="" id="{F26AA798-55D2-65B1-1CA7-8C2E93C87D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0709378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534</xdr:row>
      <xdr:rowOff>22821</xdr:rowOff>
    </xdr:from>
    <xdr:to>
      <xdr:col>13</xdr:col>
      <xdr:colOff>704849</xdr:colOff>
      <xdr:row>534</xdr:row>
      <xdr:rowOff>746721</xdr:rowOff>
    </xdr:to>
    <xdr:pic>
      <xdr:nvPicPr>
        <xdr:cNvPr id="991" name="Picture 990">
          <a:extLst>
            <a:ext uri="{FF2B5EF4-FFF2-40B4-BE49-F238E27FC236}">
              <a16:creationId xmlns:a16="http://schemas.microsoft.com/office/drawing/2014/main" xmlns="" id="{39DE0DF6-FFD8-CB1F-307C-68436622EA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0786332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535</xdr:row>
      <xdr:rowOff>21602</xdr:rowOff>
    </xdr:from>
    <xdr:to>
      <xdr:col>13</xdr:col>
      <xdr:colOff>704849</xdr:colOff>
      <xdr:row>535</xdr:row>
      <xdr:rowOff>1055745</xdr:rowOff>
    </xdr:to>
    <xdr:pic>
      <xdr:nvPicPr>
        <xdr:cNvPr id="993" name="Picture 992">
          <a:extLst>
            <a:ext uri="{FF2B5EF4-FFF2-40B4-BE49-F238E27FC236}">
              <a16:creationId xmlns:a16="http://schemas.microsoft.com/office/drawing/2014/main" xmlns="" id="{53279B8D-C016-DD16-CA36-2B8C509CFA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08631653"/>
          <a:ext cx="723900" cy="103414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536</xdr:row>
      <xdr:rowOff>22821</xdr:rowOff>
    </xdr:from>
    <xdr:to>
      <xdr:col>13</xdr:col>
      <xdr:colOff>704849</xdr:colOff>
      <xdr:row>536</xdr:row>
      <xdr:rowOff>746721</xdr:rowOff>
    </xdr:to>
    <xdr:pic>
      <xdr:nvPicPr>
        <xdr:cNvPr id="995" name="Picture 994">
          <a:extLst>
            <a:ext uri="{FF2B5EF4-FFF2-40B4-BE49-F238E27FC236}">
              <a16:creationId xmlns:a16="http://schemas.microsoft.com/office/drawing/2014/main" xmlns="" id="{C836FAE5-9714-3CFA-F85C-053C3A6DEC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0971023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537</xdr:row>
      <xdr:rowOff>22818</xdr:rowOff>
    </xdr:from>
    <xdr:to>
      <xdr:col>13</xdr:col>
      <xdr:colOff>704849</xdr:colOff>
      <xdr:row>537</xdr:row>
      <xdr:rowOff>746718</xdr:rowOff>
    </xdr:to>
    <xdr:pic>
      <xdr:nvPicPr>
        <xdr:cNvPr id="997" name="Picture 996">
          <a:extLst>
            <a:ext uri="{FF2B5EF4-FFF2-40B4-BE49-F238E27FC236}">
              <a16:creationId xmlns:a16="http://schemas.microsoft.com/office/drawing/2014/main" xmlns="" id="{4F780620-A80C-6513-652E-C7A610ADA0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1047977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541</xdr:row>
      <xdr:rowOff>22791</xdr:rowOff>
    </xdr:from>
    <xdr:to>
      <xdr:col>13</xdr:col>
      <xdr:colOff>704849</xdr:colOff>
      <xdr:row>541</xdr:row>
      <xdr:rowOff>674301</xdr:rowOff>
    </xdr:to>
    <xdr:pic>
      <xdr:nvPicPr>
        <xdr:cNvPr id="999" name="Picture 998">
          <a:extLst>
            <a:ext uri="{FF2B5EF4-FFF2-40B4-BE49-F238E27FC236}">
              <a16:creationId xmlns:a16="http://schemas.microsoft.com/office/drawing/2014/main" xmlns="" id="{CADBC8C3-BB01-E6F8-AD99-5570770CE5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12272336"/>
          <a:ext cx="723900" cy="65151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542</xdr:row>
      <xdr:rowOff>22811</xdr:rowOff>
    </xdr:from>
    <xdr:to>
      <xdr:col>13</xdr:col>
      <xdr:colOff>704849</xdr:colOff>
      <xdr:row>542</xdr:row>
      <xdr:rowOff>746711</xdr:rowOff>
    </xdr:to>
    <xdr:pic>
      <xdr:nvPicPr>
        <xdr:cNvPr id="1001" name="Picture 1000">
          <a:extLst>
            <a:ext uri="{FF2B5EF4-FFF2-40B4-BE49-F238E27FC236}">
              <a16:creationId xmlns:a16="http://schemas.microsoft.com/office/drawing/2014/main" xmlns="" id="{9DFD4C48-294E-6157-E76F-75611EB6FF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1296947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543</xdr:row>
      <xdr:rowOff>22807</xdr:rowOff>
    </xdr:from>
    <xdr:to>
      <xdr:col>13</xdr:col>
      <xdr:colOff>704849</xdr:colOff>
      <xdr:row>543</xdr:row>
      <xdr:rowOff>674317</xdr:rowOff>
    </xdr:to>
    <xdr:pic>
      <xdr:nvPicPr>
        <xdr:cNvPr id="1003" name="Picture 1002">
          <a:extLst>
            <a:ext uri="{FF2B5EF4-FFF2-40B4-BE49-F238E27FC236}">
              <a16:creationId xmlns:a16="http://schemas.microsoft.com/office/drawing/2014/main" xmlns="" id="{AC1EB575-5B75-7C32-3BD2-E453D5F90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13739013"/>
          <a:ext cx="723900" cy="65151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544</xdr:row>
      <xdr:rowOff>22800</xdr:rowOff>
    </xdr:from>
    <xdr:to>
      <xdr:col>13</xdr:col>
      <xdr:colOff>704849</xdr:colOff>
      <xdr:row>544</xdr:row>
      <xdr:rowOff>674310</xdr:rowOff>
    </xdr:to>
    <xdr:pic>
      <xdr:nvPicPr>
        <xdr:cNvPr id="1005" name="Picture 1004">
          <a:extLst>
            <a:ext uri="{FF2B5EF4-FFF2-40B4-BE49-F238E27FC236}">
              <a16:creationId xmlns:a16="http://schemas.microsoft.com/office/drawing/2014/main" xmlns="" id="{65C0987F-CE54-3706-9C9F-9A05DFF29D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14436123"/>
          <a:ext cx="723900" cy="65151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545</xdr:row>
      <xdr:rowOff>22794</xdr:rowOff>
    </xdr:from>
    <xdr:to>
      <xdr:col>13</xdr:col>
      <xdr:colOff>704849</xdr:colOff>
      <xdr:row>545</xdr:row>
      <xdr:rowOff>674304</xdr:rowOff>
    </xdr:to>
    <xdr:pic>
      <xdr:nvPicPr>
        <xdr:cNvPr id="1007" name="Picture 1006">
          <a:extLst>
            <a:ext uri="{FF2B5EF4-FFF2-40B4-BE49-F238E27FC236}">
              <a16:creationId xmlns:a16="http://schemas.microsoft.com/office/drawing/2014/main" xmlns="" id="{C5A0783C-9028-9842-A374-48E14A8DCC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15133234"/>
          <a:ext cx="723900" cy="65151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546</xdr:row>
      <xdr:rowOff>22814</xdr:rowOff>
    </xdr:from>
    <xdr:to>
      <xdr:col>13</xdr:col>
      <xdr:colOff>704849</xdr:colOff>
      <xdr:row>546</xdr:row>
      <xdr:rowOff>746714</xdr:rowOff>
    </xdr:to>
    <xdr:pic>
      <xdr:nvPicPr>
        <xdr:cNvPr id="1009" name="Picture 1008">
          <a:extLst>
            <a:ext uri="{FF2B5EF4-FFF2-40B4-BE49-F238E27FC236}">
              <a16:creationId xmlns:a16="http://schemas.microsoft.com/office/drawing/2014/main" xmlns="" id="{3A04A5AE-A925-16AC-E1EA-40D901E0C6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1583037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547</xdr:row>
      <xdr:rowOff>22835</xdr:rowOff>
    </xdr:from>
    <xdr:to>
      <xdr:col>13</xdr:col>
      <xdr:colOff>704849</xdr:colOff>
      <xdr:row>547</xdr:row>
      <xdr:rowOff>746735</xdr:rowOff>
    </xdr:to>
    <xdr:pic>
      <xdr:nvPicPr>
        <xdr:cNvPr id="1011" name="Picture 1010">
          <a:extLst>
            <a:ext uri="{FF2B5EF4-FFF2-40B4-BE49-F238E27FC236}">
              <a16:creationId xmlns:a16="http://schemas.microsoft.com/office/drawing/2014/main" xmlns="" id="{759FB735-C0B0-A875-3396-CED923AB3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1659993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548</xdr:row>
      <xdr:rowOff>23922</xdr:rowOff>
    </xdr:from>
    <xdr:to>
      <xdr:col>13</xdr:col>
      <xdr:colOff>704849</xdr:colOff>
      <xdr:row>548</xdr:row>
      <xdr:rowOff>917626</xdr:rowOff>
    </xdr:to>
    <xdr:pic>
      <xdr:nvPicPr>
        <xdr:cNvPr id="1013" name="Picture 1012">
          <a:extLst>
            <a:ext uri="{FF2B5EF4-FFF2-40B4-BE49-F238E27FC236}">
              <a16:creationId xmlns:a16="http://schemas.microsoft.com/office/drawing/2014/main" xmlns="" id="{C2A2B227-3F75-6F5A-BD5A-B5FBD85C32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17370568"/>
          <a:ext cx="723900" cy="89370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549</xdr:row>
      <xdr:rowOff>22807</xdr:rowOff>
    </xdr:from>
    <xdr:to>
      <xdr:col>13</xdr:col>
      <xdr:colOff>704849</xdr:colOff>
      <xdr:row>549</xdr:row>
      <xdr:rowOff>674317</xdr:rowOff>
    </xdr:to>
    <xdr:pic>
      <xdr:nvPicPr>
        <xdr:cNvPr id="1015" name="Picture 1014">
          <a:extLst>
            <a:ext uri="{FF2B5EF4-FFF2-40B4-BE49-F238E27FC236}">
              <a16:creationId xmlns:a16="http://schemas.microsoft.com/office/drawing/2014/main" xmlns="" id="{27EEF077-6F28-1277-926C-62B43E4DE3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18311013"/>
          <a:ext cx="723900" cy="65151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550</xdr:row>
      <xdr:rowOff>22800</xdr:rowOff>
    </xdr:from>
    <xdr:to>
      <xdr:col>13</xdr:col>
      <xdr:colOff>704849</xdr:colOff>
      <xdr:row>550</xdr:row>
      <xdr:rowOff>674310</xdr:rowOff>
    </xdr:to>
    <xdr:pic>
      <xdr:nvPicPr>
        <xdr:cNvPr id="1017" name="Picture 1016">
          <a:extLst>
            <a:ext uri="{FF2B5EF4-FFF2-40B4-BE49-F238E27FC236}">
              <a16:creationId xmlns:a16="http://schemas.microsoft.com/office/drawing/2014/main" xmlns="" id="{847660AD-1179-D6C3-360A-1C19958395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19008123"/>
          <a:ext cx="723900" cy="65151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551</xdr:row>
      <xdr:rowOff>22844</xdr:rowOff>
    </xdr:from>
    <xdr:to>
      <xdr:col>13</xdr:col>
      <xdr:colOff>704849</xdr:colOff>
      <xdr:row>551</xdr:row>
      <xdr:rowOff>746744</xdr:rowOff>
    </xdr:to>
    <xdr:pic>
      <xdr:nvPicPr>
        <xdr:cNvPr id="1019" name="Picture 1018">
          <a:extLst>
            <a:ext uri="{FF2B5EF4-FFF2-40B4-BE49-F238E27FC236}">
              <a16:creationId xmlns:a16="http://schemas.microsoft.com/office/drawing/2014/main" xmlns="" id="{CD95F14E-C728-ED95-338B-16C162264A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1970528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552</xdr:row>
      <xdr:rowOff>22791</xdr:rowOff>
    </xdr:from>
    <xdr:to>
      <xdr:col>13</xdr:col>
      <xdr:colOff>704849</xdr:colOff>
      <xdr:row>552</xdr:row>
      <xdr:rowOff>674301</xdr:rowOff>
    </xdr:to>
    <xdr:pic>
      <xdr:nvPicPr>
        <xdr:cNvPr id="1021" name="Picture 1020">
          <a:extLst>
            <a:ext uri="{FF2B5EF4-FFF2-40B4-BE49-F238E27FC236}">
              <a16:creationId xmlns:a16="http://schemas.microsoft.com/office/drawing/2014/main" xmlns="" id="{F651D83D-0B0E-57A9-64A9-942A30FDF1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20474775"/>
          <a:ext cx="723900" cy="65151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553</xdr:row>
      <xdr:rowOff>22835</xdr:rowOff>
    </xdr:from>
    <xdr:to>
      <xdr:col>13</xdr:col>
      <xdr:colOff>704849</xdr:colOff>
      <xdr:row>553</xdr:row>
      <xdr:rowOff>746735</xdr:rowOff>
    </xdr:to>
    <xdr:pic>
      <xdr:nvPicPr>
        <xdr:cNvPr id="1023" name="Picture 1022">
          <a:extLst>
            <a:ext uri="{FF2B5EF4-FFF2-40B4-BE49-F238E27FC236}">
              <a16:creationId xmlns:a16="http://schemas.microsoft.com/office/drawing/2014/main" xmlns="" id="{3C04BDEB-6FD7-6470-CA44-5C98C6F54A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2117193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554</xdr:row>
      <xdr:rowOff>22830</xdr:rowOff>
    </xdr:from>
    <xdr:to>
      <xdr:col>13</xdr:col>
      <xdr:colOff>704849</xdr:colOff>
      <xdr:row>554</xdr:row>
      <xdr:rowOff>746730</xdr:rowOff>
    </xdr:to>
    <xdr:pic>
      <xdr:nvPicPr>
        <xdr:cNvPr id="1025" name="Picture 1024">
          <a:extLst>
            <a:ext uri="{FF2B5EF4-FFF2-40B4-BE49-F238E27FC236}">
              <a16:creationId xmlns:a16="http://schemas.microsoft.com/office/drawing/2014/main" xmlns="" id="{BC202E7C-C734-2732-698F-32C77FCD63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2194147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555</xdr:row>
      <xdr:rowOff>22827</xdr:rowOff>
    </xdr:from>
    <xdr:to>
      <xdr:col>13</xdr:col>
      <xdr:colOff>704849</xdr:colOff>
      <xdr:row>555</xdr:row>
      <xdr:rowOff>819117</xdr:rowOff>
    </xdr:to>
    <xdr:pic>
      <xdr:nvPicPr>
        <xdr:cNvPr id="1027" name="Picture 1026">
          <a:extLst>
            <a:ext uri="{FF2B5EF4-FFF2-40B4-BE49-F238E27FC236}">
              <a16:creationId xmlns:a16="http://schemas.microsoft.com/office/drawing/2014/main" xmlns="" id="{1AFB7297-CBF0-4167-59F4-830DAD755A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22711017"/>
          <a:ext cx="723900" cy="79629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556</xdr:row>
      <xdr:rowOff>22825</xdr:rowOff>
    </xdr:from>
    <xdr:to>
      <xdr:col>13</xdr:col>
      <xdr:colOff>704849</xdr:colOff>
      <xdr:row>556</xdr:row>
      <xdr:rowOff>674335</xdr:rowOff>
    </xdr:to>
    <xdr:pic>
      <xdr:nvPicPr>
        <xdr:cNvPr id="1029" name="Picture 1028">
          <a:extLst>
            <a:ext uri="{FF2B5EF4-FFF2-40B4-BE49-F238E27FC236}">
              <a16:creationId xmlns:a16="http://schemas.microsoft.com/office/drawing/2014/main" xmlns="" id="{91DFD232-529E-BCA0-DE2A-3646782796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23552987"/>
          <a:ext cx="723900" cy="65151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557</xdr:row>
      <xdr:rowOff>22819</xdr:rowOff>
    </xdr:from>
    <xdr:to>
      <xdr:col>13</xdr:col>
      <xdr:colOff>704849</xdr:colOff>
      <xdr:row>557</xdr:row>
      <xdr:rowOff>746719</xdr:rowOff>
    </xdr:to>
    <xdr:pic>
      <xdr:nvPicPr>
        <xdr:cNvPr id="1031" name="Picture 1030">
          <a:extLst>
            <a:ext uri="{FF2B5EF4-FFF2-40B4-BE49-F238E27FC236}">
              <a16:creationId xmlns:a16="http://schemas.microsoft.com/office/drawing/2014/main" xmlns="" id="{80316252-70D8-0A6E-FB24-E61934C6B6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2425009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558</xdr:row>
      <xdr:rowOff>22815</xdr:rowOff>
    </xdr:from>
    <xdr:to>
      <xdr:col>13</xdr:col>
      <xdr:colOff>704849</xdr:colOff>
      <xdr:row>558</xdr:row>
      <xdr:rowOff>746715</xdr:rowOff>
    </xdr:to>
    <xdr:pic>
      <xdr:nvPicPr>
        <xdr:cNvPr id="1033" name="Picture 1032">
          <a:extLst>
            <a:ext uri="{FF2B5EF4-FFF2-40B4-BE49-F238E27FC236}">
              <a16:creationId xmlns:a16="http://schemas.microsoft.com/office/drawing/2014/main" xmlns="" id="{8CD06E3B-73F5-DFE2-AEBB-73A03758AA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2501963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559</xdr:row>
      <xdr:rowOff>24895</xdr:rowOff>
    </xdr:from>
    <xdr:to>
      <xdr:col>13</xdr:col>
      <xdr:colOff>704849</xdr:colOff>
      <xdr:row>559</xdr:row>
      <xdr:rowOff>943818</xdr:rowOff>
    </xdr:to>
    <xdr:pic>
      <xdr:nvPicPr>
        <xdr:cNvPr id="1035" name="Picture 1034">
          <a:extLst>
            <a:ext uri="{FF2B5EF4-FFF2-40B4-BE49-F238E27FC236}">
              <a16:creationId xmlns:a16="http://schemas.microsoft.com/office/drawing/2014/main" xmlns="" id="{1ACC23E6-5C32-AC11-5583-485EFFC607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25791263"/>
          <a:ext cx="723900" cy="91892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560</xdr:row>
      <xdr:rowOff>22168</xdr:rowOff>
    </xdr:from>
    <xdr:to>
      <xdr:col>13</xdr:col>
      <xdr:colOff>704849</xdr:colOff>
      <xdr:row>560</xdr:row>
      <xdr:rowOff>557225</xdr:rowOff>
    </xdr:to>
    <xdr:pic>
      <xdr:nvPicPr>
        <xdr:cNvPr id="1037" name="Picture 1036">
          <a:extLst>
            <a:ext uri="{FF2B5EF4-FFF2-40B4-BE49-F238E27FC236}">
              <a16:creationId xmlns:a16="http://schemas.microsoft.com/office/drawing/2014/main" xmlns="" id="{C777FF15-DE54-C152-DFB7-A1DFCB3314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26757257"/>
          <a:ext cx="723900" cy="53505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561</xdr:row>
      <xdr:rowOff>23027</xdr:rowOff>
    </xdr:from>
    <xdr:to>
      <xdr:col>13</xdr:col>
      <xdr:colOff>704849</xdr:colOff>
      <xdr:row>561</xdr:row>
      <xdr:rowOff>809875</xdr:rowOff>
    </xdr:to>
    <xdr:pic>
      <xdr:nvPicPr>
        <xdr:cNvPr id="1039" name="Picture 1038">
          <a:extLst>
            <a:ext uri="{FF2B5EF4-FFF2-40B4-BE49-F238E27FC236}">
              <a16:creationId xmlns:a16="http://schemas.microsoft.com/office/drawing/2014/main" xmlns="" id="{6D0E187E-02BB-8D76-48C8-501CF7ED1A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27337538"/>
          <a:ext cx="723900" cy="78684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562</xdr:row>
      <xdr:rowOff>23843</xdr:rowOff>
    </xdr:from>
    <xdr:to>
      <xdr:col>13</xdr:col>
      <xdr:colOff>704849</xdr:colOff>
      <xdr:row>562</xdr:row>
      <xdr:rowOff>582773</xdr:rowOff>
    </xdr:to>
    <xdr:pic>
      <xdr:nvPicPr>
        <xdr:cNvPr id="1041" name="Picture 1040">
          <a:extLst>
            <a:ext uri="{FF2B5EF4-FFF2-40B4-BE49-F238E27FC236}">
              <a16:creationId xmlns:a16="http://schemas.microsoft.com/office/drawing/2014/main" xmlns="" id="{3BE96FEE-3750-46CB-5881-CD837E7156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28171273"/>
          <a:ext cx="723900" cy="5589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563</xdr:row>
      <xdr:rowOff>24132</xdr:rowOff>
    </xdr:from>
    <xdr:to>
      <xdr:col>13</xdr:col>
      <xdr:colOff>704849</xdr:colOff>
      <xdr:row>563</xdr:row>
      <xdr:rowOff>854058</xdr:rowOff>
    </xdr:to>
    <xdr:pic>
      <xdr:nvPicPr>
        <xdr:cNvPr id="1043" name="Picture 1042">
          <a:extLst>
            <a:ext uri="{FF2B5EF4-FFF2-40B4-BE49-F238E27FC236}">
              <a16:creationId xmlns:a16="http://schemas.microsoft.com/office/drawing/2014/main" xmlns="" id="{CB21CFED-6DD3-3FAA-58B4-64234EB8C1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28778144"/>
          <a:ext cx="723900" cy="82992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564</xdr:row>
      <xdr:rowOff>25471</xdr:rowOff>
    </xdr:from>
    <xdr:to>
      <xdr:col>13</xdr:col>
      <xdr:colOff>704849</xdr:colOff>
      <xdr:row>564</xdr:row>
      <xdr:rowOff>771213</xdr:rowOff>
    </xdr:to>
    <xdr:pic>
      <xdr:nvPicPr>
        <xdr:cNvPr id="1045" name="Picture 1044">
          <a:extLst>
            <a:ext uri="{FF2B5EF4-FFF2-40B4-BE49-F238E27FC236}">
              <a16:creationId xmlns:a16="http://schemas.microsoft.com/office/drawing/2014/main" xmlns="" id="{C186CB7D-95DC-CB7F-DDCD-65F9D025A2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29657669"/>
          <a:ext cx="723900" cy="74574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565</xdr:row>
      <xdr:rowOff>22813</xdr:rowOff>
    </xdr:from>
    <xdr:to>
      <xdr:col>13</xdr:col>
      <xdr:colOff>704849</xdr:colOff>
      <xdr:row>565</xdr:row>
      <xdr:rowOff>746713</xdr:rowOff>
    </xdr:to>
    <xdr:pic>
      <xdr:nvPicPr>
        <xdr:cNvPr id="1047" name="Picture 1046">
          <a:extLst>
            <a:ext uri="{FF2B5EF4-FFF2-40B4-BE49-F238E27FC236}">
              <a16:creationId xmlns:a16="http://schemas.microsoft.com/office/drawing/2014/main" xmlns="" id="{0EEBAF80-E2E0-7634-D677-2435681C92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3045171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567</xdr:row>
      <xdr:rowOff>22840</xdr:rowOff>
    </xdr:from>
    <xdr:to>
      <xdr:col>13</xdr:col>
      <xdr:colOff>704849</xdr:colOff>
      <xdr:row>567</xdr:row>
      <xdr:rowOff>746740</xdr:rowOff>
    </xdr:to>
    <xdr:pic>
      <xdr:nvPicPr>
        <xdr:cNvPr id="1049" name="Picture 1048">
          <a:extLst>
            <a:ext uri="{FF2B5EF4-FFF2-40B4-BE49-F238E27FC236}">
              <a16:creationId xmlns:a16="http://schemas.microsoft.com/office/drawing/2014/main" xmlns="" id="{A378DF70-8D21-4FC2-6251-5E10E55DFE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3142951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568</xdr:row>
      <xdr:rowOff>22935</xdr:rowOff>
    </xdr:from>
    <xdr:to>
      <xdr:col>13</xdr:col>
      <xdr:colOff>704849</xdr:colOff>
      <xdr:row>568</xdr:row>
      <xdr:rowOff>1108785</xdr:rowOff>
    </xdr:to>
    <xdr:pic>
      <xdr:nvPicPr>
        <xdr:cNvPr id="1051" name="Picture 1050">
          <a:extLst>
            <a:ext uri="{FF2B5EF4-FFF2-40B4-BE49-F238E27FC236}">
              <a16:creationId xmlns:a16="http://schemas.microsoft.com/office/drawing/2014/main" xmlns="" id="{A645A1A5-754D-0768-EFD2-C67DA40ECA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32199157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569</xdr:row>
      <xdr:rowOff>25868</xdr:rowOff>
    </xdr:from>
    <xdr:to>
      <xdr:col>13</xdr:col>
      <xdr:colOff>704849</xdr:colOff>
      <xdr:row>569</xdr:row>
      <xdr:rowOff>834223</xdr:rowOff>
    </xdr:to>
    <xdr:pic>
      <xdr:nvPicPr>
        <xdr:cNvPr id="1053" name="Picture 1052">
          <a:extLst>
            <a:ext uri="{FF2B5EF4-FFF2-40B4-BE49-F238E27FC236}">
              <a16:creationId xmlns:a16="http://schemas.microsoft.com/office/drawing/2014/main" xmlns="" id="{F6DB0A80-C3A5-73DF-1253-17CEF2B65D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33333773"/>
          <a:ext cx="723900" cy="80835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570</xdr:row>
      <xdr:rowOff>22940</xdr:rowOff>
    </xdr:from>
    <xdr:to>
      <xdr:col>13</xdr:col>
      <xdr:colOff>704849</xdr:colOff>
      <xdr:row>570</xdr:row>
      <xdr:rowOff>1108790</xdr:rowOff>
    </xdr:to>
    <xdr:pic>
      <xdr:nvPicPr>
        <xdr:cNvPr id="1055" name="Picture 1054">
          <a:extLst>
            <a:ext uri="{FF2B5EF4-FFF2-40B4-BE49-F238E27FC236}">
              <a16:creationId xmlns:a16="http://schemas.microsoft.com/office/drawing/2014/main" xmlns="" id="{AD23CA4F-A955-BB2B-2224-6697E37DFB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34190924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571</xdr:row>
      <xdr:rowOff>22896</xdr:rowOff>
    </xdr:from>
    <xdr:to>
      <xdr:col>13</xdr:col>
      <xdr:colOff>704849</xdr:colOff>
      <xdr:row>571</xdr:row>
      <xdr:rowOff>1108746</xdr:rowOff>
    </xdr:to>
    <xdr:pic>
      <xdr:nvPicPr>
        <xdr:cNvPr id="1057" name="Picture 1056">
          <a:extLst>
            <a:ext uri="{FF2B5EF4-FFF2-40B4-BE49-F238E27FC236}">
              <a16:creationId xmlns:a16="http://schemas.microsoft.com/office/drawing/2014/main" xmlns="" id="{1CAD849B-CECF-54CD-F970-B5B099379F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35322563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572</xdr:row>
      <xdr:rowOff>22902</xdr:rowOff>
    </xdr:from>
    <xdr:to>
      <xdr:col>13</xdr:col>
      <xdr:colOff>704849</xdr:colOff>
      <xdr:row>572</xdr:row>
      <xdr:rowOff>1108752</xdr:rowOff>
    </xdr:to>
    <xdr:pic>
      <xdr:nvPicPr>
        <xdr:cNvPr id="1059" name="Picture 1058">
          <a:extLst>
            <a:ext uri="{FF2B5EF4-FFF2-40B4-BE49-F238E27FC236}">
              <a16:creationId xmlns:a16="http://schemas.microsoft.com/office/drawing/2014/main" xmlns="" id="{19ACF3BC-4B51-54BA-E51E-F0161ED7D9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36454252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573</xdr:row>
      <xdr:rowOff>22907</xdr:rowOff>
    </xdr:from>
    <xdr:to>
      <xdr:col>13</xdr:col>
      <xdr:colOff>704849</xdr:colOff>
      <xdr:row>573</xdr:row>
      <xdr:rowOff>1108757</xdr:rowOff>
    </xdr:to>
    <xdr:pic>
      <xdr:nvPicPr>
        <xdr:cNvPr id="1061" name="Picture 1060">
          <a:extLst>
            <a:ext uri="{FF2B5EF4-FFF2-40B4-BE49-F238E27FC236}">
              <a16:creationId xmlns:a16="http://schemas.microsoft.com/office/drawing/2014/main" xmlns="" id="{C93547FF-825D-F6F8-3713-EB74AD0C2B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37585941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574</xdr:row>
      <xdr:rowOff>22913</xdr:rowOff>
    </xdr:from>
    <xdr:to>
      <xdr:col>13</xdr:col>
      <xdr:colOff>704849</xdr:colOff>
      <xdr:row>574</xdr:row>
      <xdr:rowOff>1108763</xdr:rowOff>
    </xdr:to>
    <xdr:pic>
      <xdr:nvPicPr>
        <xdr:cNvPr id="1063" name="Picture 1062">
          <a:extLst>
            <a:ext uri="{FF2B5EF4-FFF2-40B4-BE49-F238E27FC236}">
              <a16:creationId xmlns:a16="http://schemas.microsoft.com/office/drawing/2014/main" xmlns="" id="{2CE114F2-55D2-AD27-8104-0453BEE6CE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38717630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575</xdr:row>
      <xdr:rowOff>22920</xdr:rowOff>
    </xdr:from>
    <xdr:to>
      <xdr:col>13</xdr:col>
      <xdr:colOff>704849</xdr:colOff>
      <xdr:row>575</xdr:row>
      <xdr:rowOff>1108770</xdr:rowOff>
    </xdr:to>
    <xdr:pic>
      <xdr:nvPicPr>
        <xdr:cNvPr id="1065" name="Picture 1064">
          <a:extLst>
            <a:ext uri="{FF2B5EF4-FFF2-40B4-BE49-F238E27FC236}">
              <a16:creationId xmlns:a16="http://schemas.microsoft.com/office/drawing/2014/main" xmlns="" id="{763422FA-FEA1-F75C-0A43-AA6ED3F7DA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39849320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576</xdr:row>
      <xdr:rowOff>22926</xdr:rowOff>
    </xdr:from>
    <xdr:to>
      <xdr:col>13</xdr:col>
      <xdr:colOff>704849</xdr:colOff>
      <xdr:row>576</xdr:row>
      <xdr:rowOff>1108776</xdr:rowOff>
    </xdr:to>
    <xdr:pic>
      <xdr:nvPicPr>
        <xdr:cNvPr id="1067" name="Picture 1066">
          <a:extLst>
            <a:ext uri="{FF2B5EF4-FFF2-40B4-BE49-F238E27FC236}">
              <a16:creationId xmlns:a16="http://schemas.microsoft.com/office/drawing/2014/main" xmlns="" id="{BD34249D-56CB-0753-1C69-035C19E102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40981009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577</xdr:row>
      <xdr:rowOff>25859</xdr:rowOff>
    </xdr:from>
    <xdr:to>
      <xdr:col>13</xdr:col>
      <xdr:colOff>704849</xdr:colOff>
      <xdr:row>577</xdr:row>
      <xdr:rowOff>906604</xdr:rowOff>
    </xdr:to>
    <xdr:pic>
      <xdr:nvPicPr>
        <xdr:cNvPr id="1069" name="Picture 1068">
          <a:extLst>
            <a:ext uri="{FF2B5EF4-FFF2-40B4-BE49-F238E27FC236}">
              <a16:creationId xmlns:a16="http://schemas.microsoft.com/office/drawing/2014/main" xmlns="" id="{BCA8B973-0E99-FC42-AD15-0F601C780C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42115625"/>
          <a:ext cx="723900" cy="88074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578</xdr:row>
      <xdr:rowOff>22932</xdr:rowOff>
    </xdr:from>
    <xdr:to>
      <xdr:col>13</xdr:col>
      <xdr:colOff>704849</xdr:colOff>
      <xdr:row>578</xdr:row>
      <xdr:rowOff>1108782</xdr:rowOff>
    </xdr:to>
    <xdr:pic>
      <xdr:nvPicPr>
        <xdr:cNvPr id="1071" name="Picture 1070">
          <a:extLst>
            <a:ext uri="{FF2B5EF4-FFF2-40B4-BE49-F238E27FC236}">
              <a16:creationId xmlns:a16="http://schemas.microsoft.com/office/drawing/2014/main" xmlns="" id="{3A0A79D8-CFD2-BD53-7C88-530A0D6B22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43045205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579</xdr:row>
      <xdr:rowOff>22938</xdr:rowOff>
    </xdr:from>
    <xdr:to>
      <xdr:col>13</xdr:col>
      <xdr:colOff>704849</xdr:colOff>
      <xdr:row>579</xdr:row>
      <xdr:rowOff>1108788</xdr:rowOff>
    </xdr:to>
    <xdr:pic>
      <xdr:nvPicPr>
        <xdr:cNvPr id="1073" name="Picture 1072">
          <a:extLst>
            <a:ext uri="{FF2B5EF4-FFF2-40B4-BE49-F238E27FC236}">
              <a16:creationId xmlns:a16="http://schemas.microsoft.com/office/drawing/2014/main" xmlns="" id="{877A1702-486A-C9D3-F44D-4036FB1A12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44176894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580</xdr:row>
      <xdr:rowOff>22844</xdr:rowOff>
    </xdr:from>
    <xdr:to>
      <xdr:col>13</xdr:col>
      <xdr:colOff>704849</xdr:colOff>
      <xdr:row>580</xdr:row>
      <xdr:rowOff>746744</xdr:rowOff>
    </xdr:to>
    <xdr:pic>
      <xdr:nvPicPr>
        <xdr:cNvPr id="1075" name="Picture 1074">
          <a:extLst>
            <a:ext uri="{FF2B5EF4-FFF2-40B4-BE49-F238E27FC236}">
              <a16:creationId xmlns:a16="http://schemas.microsoft.com/office/drawing/2014/main" xmlns="" id="{3A8199EC-5C65-A3C7-EED0-06E80D811E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4530848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581</xdr:row>
      <xdr:rowOff>25420</xdr:rowOff>
    </xdr:from>
    <xdr:to>
      <xdr:col>13</xdr:col>
      <xdr:colOff>704849</xdr:colOff>
      <xdr:row>581</xdr:row>
      <xdr:rowOff>1133430</xdr:rowOff>
    </xdr:to>
    <xdr:pic>
      <xdr:nvPicPr>
        <xdr:cNvPr id="1077" name="Picture 1076">
          <a:extLst>
            <a:ext uri="{FF2B5EF4-FFF2-40B4-BE49-F238E27FC236}">
              <a16:creationId xmlns:a16="http://schemas.microsoft.com/office/drawing/2014/main" xmlns="" id="{4ECB463E-A3E1-B388-BE86-5BBE2DA674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46080604"/>
          <a:ext cx="723900" cy="110801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582</xdr:row>
      <xdr:rowOff>22921</xdr:rowOff>
    </xdr:from>
    <xdr:to>
      <xdr:col>13</xdr:col>
      <xdr:colOff>704849</xdr:colOff>
      <xdr:row>582</xdr:row>
      <xdr:rowOff>1108771</xdr:rowOff>
    </xdr:to>
    <xdr:pic>
      <xdr:nvPicPr>
        <xdr:cNvPr id="1079" name="Picture 1078">
          <a:extLst>
            <a:ext uri="{FF2B5EF4-FFF2-40B4-BE49-F238E27FC236}">
              <a16:creationId xmlns:a16="http://schemas.microsoft.com/office/drawing/2014/main" xmlns="" id="{96ECEA8A-9FDB-8FFF-9E50-202D7B0E2D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47236949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583</xdr:row>
      <xdr:rowOff>22530</xdr:rowOff>
    </xdr:from>
    <xdr:to>
      <xdr:col>13</xdr:col>
      <xdr:colOff>704849</xdr:colOff>
      <xdr:row>583</xdr:row>
      <xdr:rowOff>565938</xdr:rowOff>
    </xdr:to>
    <xdr:pic>
      <xdr:nvPicPr>
        <xdr:cNvPr id="1081" name="Picture 1080">
          <a:extLst>
            <a:ext uri="{FF2B5EF4-FFF2-40B4-BE49-F238E27FC236}">
              <a16:creationId xmlns:a16="http://schemas.microsoft.com/office/drawing/2014/main" xmlns="" id="{6991925F-CECF-7FD9-907C-C4F7B936FD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48368241"/>
          <a:ext cx="723900" cy="54340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584</xdr:row>
      <xdr:rowOff>22919</xdr:rowOff>
    </xdr:from>
    <xdr:to>
      <xdr:col>13</xdr:col>
      <xdr:colOff>704849</xdr:colOff>
      <xdr:row>584</xdr:row>
      <xdr:rowOff>1108769</xdr:rowOff>
    </xdr:to>
    <xdr:pic>
      <xdr:nvPicPr>
        <xdr:cNvPr id="1083" name="Picture 1082">
          <a:extLst>
            <a:ext uri="{FF2B5EF4-FFF2-40B4-BE49-F238E27FC236}">
              <a16:creationId xmlns:a16="http://schemas.microsoft.com/office/drawing/2014/main" xmlns="" id="{6BD43465-0BC4-4EC8-F05B-A91DD3D348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48957105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585</xdr:row>
      <xdr:rowOff>22280</xdr:rowOff>
    </xdr:from>
    <xdr:to>
      <xdr:col>13</xdr:col>
      <xdr:colOff>704849</xdr:colOff>
      <xdr:row>585</xdr:row>
      <xdr:rowOff>910264</xdr:rowOff>
    </xdr:to>
    <xdr:pic>
      <xdr:nvPicPr>
        <xdr:cNvPr id="1085" name="Picture 1084">
          <a:extLst>
            <a:ext uri="{FF2B5EF4-FFF2-40B4-BE49-F238E27FC236}">
              <a16:creationId xmlns:a16="http://schemas.microsoft.com/office/drawing/2014/main" xmlns="" id="{318E8ED7-C861-9187-F190-0898F3D387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50088149"/>
          <a:ext cx="723900" cy="88798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586</xdr:row>
      <xdr:rowOff>22280</xdr:rowOff>
    </xdr:from>
    <xdr:to>
      <xdr:col>13</xdr:col>
      <xdr:colOff>704849</xdr:colOff>
      <xdr:row>586</xdr:row>
      <xdr:rowOff>910264</xdr:rowOff>
    </xdr:to>
    <xdr:pic>
      <xdr:nvPicPr>
        <xdr:cNvPr id="1087" name="Picture 1086">
          <a:extLst>
            <a:ext uri="{FF2B5EF4-FFF2-40B4-BE49-F238E27FC236}">
              <a16:creationId xmlns:a16="http://schemas.microsoft.com/office/drawing/2014/main" xmlns="" id="{B8CE00C5-7129-5DBC-0E58-28298E29C2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51020656"/>
          <a:ext cx="723900" cy="88798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587</xdr:row>
      <xdr:rowOff>22926</xdr:rowOff>
    </xdr:from>
    <xdr:to>
      <xdr:col>13</xdr:col>
      <xdr:colOff>704849</xdr:colOff>
      <xdr:row>587</xdr:row>
      <xdr:rowOff>1108776</xdr:rowOff>
    </xdr:to>
    <xdr:pic>
      <xdr:nvPicPr>
        <xdr:cNvPr id="1089" name="Picture 1088">
          <a:extLst>
            <a:ext uri="{FF2B5EF4-FFF2-40B4-BE49-F238E27FC236}">
              <a16:creationId xmlns:a16="http://schemas.microsoft.com/office/drawing/2014/main" xmlns="" id="{C5CE7D49-DF04-2A77-5995-9711DC1329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51953809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588</xdr:row>
      <xdr:rowOff>22932</xdr:rowOff>
    </xdr:from>
    <xdr:to>
      <xdr:col>13</xdr:col>
      <xdr:colOff>704849</xdr:colOff>
      <xdr:row>588</xdr:row>
      <xdr:rowOff>1108782</xdr:rowOff>
    </xdr:to>
    <xdr:pic>
      <xdr:nvPicPr>
        <xdr:cNvPr id="1091" name="Picture 1090">
          <a:extLst>
            <a:ext uri="{FF2B5EF4-FFF2-40B4-BE49-F238E27FC236}">
              <a16:creationId xmlns:a16="http://schemas.microsoft.com/office/drawing/2014/main" xmlns="" id="{42F12B2A-8B0F-7B13-2AE5-88683858A9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53085498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589</xdr:row>
      <xdr:rowOff>22937</xdr:rowOff>
    </xdr:from>
    <xdr:to>
      <xdr:col>13</xdr:col>
      <xdr:colOff>704849</xdr:colOff>
      <xdr:row>589</xdr:row>
      <xdr:rowOff>1108787</xdr:rowOff>
    </xdr:to>
    <xdr:pic>
      <xdr:nvPicPr>
        <xdr:cNvPr id="1093" name="Picture 1092">
          <a:extLst>
            <a:ext uri="{FF2B5EF4-FFF2-40B4-BE49-F238E27FC236}">
              <a16:creationId xmlns:a16="http://schemas.microsoft.com/office/drawing/2014/main" xmlns="" id="{04FE4042-2499-42C9-22FE-BB64C68470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54217187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590</xdr:row>
      <xdr:rowOff>22893</xdr:rowOff>
    </xdr:from>
    <xdr:to>
      <xdr:col>13</xdr:col>
      <xdr:colOff>704849</xdr:colOff>
      <xdr:row>590</xdr:row>
      <xdr:rowOff>1108743</xdr:rowOff>
    </xdr:to>
    <xdr:pic>
      <xdr:nvPicPr>
        <xdr:cNvPr id="1095" name="Picture 1094">
          <a:extLst>
            <a:ext uri="{FF2B5EF4-FFF2-40B4-BE49-F238E27FC236}">
              <a16:creationId xmlns:a16="http://schemas.microsoft.com/office/drawing/2014/main" xmlns="" id="{B1DD2C01-64C0-F65A-1DDF-6B692AA07A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55348826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591</xdr:row>
      <xdr:rowOff>22899</xdr:rowOff>
    </xdr:from>
    <xdr:to>
      <xdr:col>13</xdr:col>
      <xdr:colOff>704849</xdr:colOff>
      <xdr:row>591</xdr:row>
      <xdr:rowOff>1108749</xdr:rowOff>
    </xdr:to>
    <xdr:pic>
      <xdr:nvPicPr>
        <xdr:cNvPr id="1097" name="Picture 1096">
          <a:extLst>
            <a:ext uri="{FF2B5EF4-FFF2-40B4-BE49-F238E27FC236}">
              <a16:creationId xmlns:a16="http://schemas.microsoft.com/office/drawing/2014/main" xmlns="" id="{571B60B8-BBB9-1769-E625-5E28204B27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56480515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592</xdr:row>
      <xdr:rowOff>22905</xdr:rowOff>
    </xdr:from>
    <xdr:to>
      <xdr:col>13</xdr:col>
      <xdr:colOff>704849</xdr:colOff>
      <xdr:row>592</xdr:row>
      <xdr:rowOff>1108755</xdr:rowOff>
    </xdr:to>
    <xdr:pic>
      <xdr:nvPicPr>
        <xdr:cNvPr id="1099" name="Picture 1098">
          <a:extLst>
            <a:ext uri="{FF2B5EF4-FFF2-40B4-BE49-F238E27FC236}">
              <a16:creationId xmlns:a16="http://schemas.microsoft.com/office/drawing/2014/main" xmlns="" id="{226D66A1-BF43-89E9-F22E-A4A45F949E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57612204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593</xdr:row>
      <xdr:rowOff>22911</xdr:rowOff>
    </xdr:from>
    <xdr:to>
      <xdr:col>13</xdr:col>
      <xdr:colOff>704849</xdr:colOff>
      <xdr:row>593</xdr:row>
      <xdr:rowOff>1108761</xdr:rowOff>
    </xdr:to>
    <xdr:pic>
      <xdr:nvPicPr>
        <xdr:cNvPr id="1101" name="Picture 1100">
          <a:extLst>
            <a:ext uri="{FF2B5EF4-FFF2-40B4-BE49-F238E27FC236}">
              <a16:creationId xmlns:a16="http://schemas.microsoft.com/office/drawing/2014/main" xmlns="" id="{440CF0AA-8B62-1723-0125-88D147C33B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58743893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594</xdr:row>
      <xdr:rowOff>22917</xdr:rowOff>
    </xdr:from>
    <xdr:to>
      <xdr:col>13</xdr:col>
      <xdr:colOff>704849</xdr:colOff>
      <xdr:row>594</xdr:row>
      <xdr:rowOff>1108767</xdr:rowOff>
    </xdr:to>
    <xdr:pic>
      <xdr:nvPicPr>
        <xdr:cNvPr id="1103" name="Picture 1102">
          <a:extLst>
            <a:ext uri="{FF2B5EF4-FFF2-40B4-BE49-F238E27FC236}">
              <a16:creationId xmlns:a16="http://schemas.microsoft.com/office/drawing/2014/main" xmlns="" id="{D6FF12C9-9C3F-DACB-671C-59701984D9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59875582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595</xdr:row>
      <xdr:rowOff>22922</xdr:rowOff>
    </xdr:from>
    <xdr:to>
      <xdr:col>13</xdr:col>
      <xdr:colOff>704849</xdr:colOff>
      <xdr:row>595</xdr:row>
      <xdr:rowOff>1108772</xdr:rowOff>
    </xdr:to>
    <xdr:pic>
      <xdr:nvPicPr>
        <xdr:cNvPr id="1105" name="Picture 1104">
          <a:extLst>
            <a:ext uri="{FF2B5EF4-FFF2-40B4-BE49-F238E27FC236}">
              <a16:creationId xmlns:a16="http://schemas.microsoft.com/office/drawing/2014/main" xmlns="" id="{EE147957-BB93-EACD-B8ED-B1771538A1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61007271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596</xdr:row>
      <xdr:rowOff>22929</xdr:rowOff>
    </xdr:from>
    <xdr:to>
      <xdr:col>13</xdr:col>
      <xdr:colOff>704849</xdr:colOff>
      <xdr:row>596</xdr:row>
      <xdr:rowOff>1108779</xdr:rowOff>
    </xdr:to>
    <xdr:pic>
      <xdr:nvPicPr>
        <xdr:cNvPr id="1107" name="Picture 1106">
          <a:extLst>
            <a:ext uri="{FF2B5EF4-FFF2-40B4-BE49-F238E27FC236}">
              <a16:creationId xmlns:a16="http://schemas.microsoft.com/office/drawing/2014/main" xmlns="" id="{5C5539FC-B379-D75A-D85D-E641FF947E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62138961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597</xdr:row>
      <xdr:rowOff>22935</xdr:rowOff>
    </xdr:from>
    <xdr:to>
      <xdr:col>13</xdr:col>
      <xdr:colOff>704849</xdr:colOff>
      <xdr:row>597</xdr:row>
      <xdr:rowOff>1108785</xdr:rowOff>
    </xdr:to>
    <xdr:pic>
      <xdr:nvPicPr>
        <xdr:cNvPr id="1109" name="Picture 1108">
          <a:extLst>
            <a:ext uri="{FF2B5EF4-FFF2-40B4-BE49-F238E27FC236}">
              <a16:creationId xmlns:a16="http://schemas.microsoft.com/office/drawing/2014/main" xmlns="" id="{1A553936-9CDB-4EF8-65BD-16B841E042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63270650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598</xdr:row>
      <xdr:rowOff>22941</xdr:rowOff>
    </xdr:from>
    <xdr:to>
      <xdr:col>13</xdr:col>
      <xdr:colOff>704849</xdr:colOff>
      <xdr:row>598</xdr:row>
      <xdr:rowOff>1108791</xdr:rowOff>
    </xdr:to>
    <xdr:pic>
      <xdr:nvPicPr>
        <xdr:cNvPr id="1111" name="Picture 1110">
          <a:extLst>
            <a:ext uri="{FF2B5EF4-FFF2-40B4-BE49-F238E27FC236}">
              <a16:creationId xmlns:a16="http://schemas.microsoft.com/office/drawing/2014/main" xmlns="" id="{A0BBED1B-9057-52BD-6682-9D54CBB9EA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64402339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599</xdr:row>
      <xdr:rowOff>22897</xdr:rowOff>
    </xdr:from>
    <xdr:to>
      <xdr:col>13</xdr:col>
      <xdr:colOff>704849</xdr:colOff>
      <xdr:row>599</xdr:row>
      <xdr:rowOff>1108747</xdr:rowOff>
    </xdr:to>
    <xdr:pic>
      <xdr:nvPicPr>
        <xdr:cNvPr id="1113" name="Picture 1112">
          <a:extLst>
            <a:ext uri="{FF2B5EF4-FFF2-40B4-BE49-F238E27FC236}">
              <a16:creationId xmlns:a16="http://schemas.microsoft.com/office/drawing/2014/main" xmlns="" id="{E3AFCDD5-B597-8BB5-93B6-7624A05B0B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65533978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600</xdr:row>
      <xdr:rowOff>22903</xdr:rowOff>
    </xdr:from>
    <xdr:to>
      <xdr:col>13</xdr:col>
      <xdr:colOff>704849</xdr:colOff>
      <xdr:row>600</xdr:row>
      <xdr:rowOff>1108753</xdr:rowOff>
    </xdr:to>
    <xdr:pic>
      <xdr:nvPicPr>
        <xdr:cNvPr id="1115" name="Picture 1114">
          <a:extLst>
            <a:ext uri="{FF2B5EF4-FFF2-40B4-BE49-F238E27FC236}">
              <a16:creationId xmlns:a16="http://schemas.microsoft.com/office/drawing/2014/main" xmlns="" id="{A837816C-415F-2D31-5B90-D5C3663F7B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66665667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601</xdr:row>
      <xdr:rowOff>21618</xdr:rowOff>
    </xdr:from>
    <xdr:to>
      <xdr:col>13</xdr:col>
      <xdr:colOff>704849</xdr:colOff>
      <xdr:row>601</xdr:row>
      <xdr:rowOff>1055761</xdr:rowOff>
    </xdr:to>
    <xdr:pic>
      <xdr:nvPicPr>
        <xdr:cNvPr id="1117" name="Picture 1116">
          <a:extLst>
            <a:ext uri="{FF2B5EF4-FFF2-40B4-BE49-F238E27FC236}">
              <a16:creationId xmlns:a16="http://schemas.microsoft.com/office/drawing/2014/main" xmlns="" id="{A937B1AF-E0F6-590E-F1CC-5E0080CD13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67796066"/>
          <a:ext cx="723900" cy="103414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602</xdr:row>
      <xdr:rowOff>24699</xdr:rowOff>
    </xdr:from>
    <xdr:to>
      <xdr:col>13</xdr:col>
      <xdr:colOff>704849</xdr:colOff>
      <xdr:row>602</xdr:row>
      <xdr:rowOff>790152</xdr:rowOff>
    </xdr:to>
    <xdr:pic>
      <xdr:nvPicPr>
        <xdr:cNvPr id="1119" name="Picture 1118">
          <a:extLst>
            <a:ext uri="{FF2B5EF4-FFF2-40B4-BE49-F238E27FC236}">
              <a16:creationId xmlns:a16="http://schemas.microsoft.com/office/drawing/2014/main" xmlns="" id="{1A57C9A3-5AA1-4509-F1D4-8BD64554DA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68876509"/>
          <a:ext cx="723900" cy="76545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603</xdr:row>
      <xdr:rowOff>22935</xdr:rowOff>
    </xdr:from>
    <xdr:to>
      <xdr:col>13</xdr:col>
      <xdr:colOff>704849</xdr:colOff>
      <xdr:row>603</xdr:row>
      <xdr:rowOff>1108785</xdr:rowOff>
    </xdr:to>
    <xdr:pic>
      <xdr:nvPicPr>
        <xdr:cNvPr id="1121" name="Picture 1120">
          <a:extLst>
            <a:ext uri="{FF2B5EF4-FFF2-40B4-BE49-F238E27FC236}">
              <a16:creationId xmlns:a16="http://schemas.microsoft.com/office/drawing/2014/main" xmlns="" id="{D1FC4A98-ED0F-B787-0BF7-B99AAE1393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69689557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604</xdr:row>
      <xdr:rowOff>22941</xdr:rowOff>
    </xdr:from>
    <xdr:to>
      <xdr:col>13</xdr:col>
      <xdr:colOff>704849</xdr:colOff>
      <xdr:row>604</xdr:row>
      <xdr:rowOff>1108791</xdr:rowOff>
    </xdr:to>
    <xdr:pic>
      <xdr:nvPicPr>
        <xdr:cNvPr id="1123" name="Picture 1122">
          <a:extLst>
            <a:ext uri="{FF2B5EF4-FFF2-40B4-BE49-F238E27FC236}">
              <a16:creationId xmlns:a16="http://schemas.microsoft.com/office/drawing/2014/main" xmlns="" id="{07A682EE-5EBA-00A4-AFEE-1ED0F06AD3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70821246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605</xdr:row>
      <xdr:rowOff>22898</xdr:rowOff>
    </xdr:from>
    <xdr:to>
      <xdr:col>13</xdr:col>
      <xdr:colOff>704849</xdr:colOff>
      <xdr:row>605</xdr:row>
      <xdr:rowOff>1108748</xdr:rowOff>
    </xdr:to>
    <xdr:pic>
      <xdr:nvPicPr>
        <xdr:cNvPr id="1125" name="Picture 1124">
          <a:extLst>
            <a:ext uri="{FF2B5EF4-FFF2-40B4-BE49-F238E27FC236}">
              <a16:creationId xmlns:a16="http://schemas.microsoft.com/office/drawing/2014/main" xmlns="" id="{90A76E7C-64A1-1997-B459-FB65430BB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71952886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606</xdr:row>
      <xdr:rowOff>22904</xdr:rowOff>
    </xdr:from>
    <xdr:to>
      <xdr:col>13</xdr:col>
      <xdr:colOff>704849</xdr:colOff>
      <xdr:row>606</xdr:row>
      <xdr:rowOff>1108754</xdr:rowOff>
    </xdr:to>
    <xdr:pic>
      <xdr:nvPicPr>
        <xdr:cNvPr id="1127" name="Picture 1126">
          <a:extLst>
            <a:ext uri="{FF2B5EF4-FFF2-40B4-BE49-F238E27FC236}">
              <a16:creationId xmlns:a16="http://schemas.microsoft.com/office/drawing/2014/main" xmlns="" id="{B7A486A8-CE0D-AB3C-BFA8-7828BEE260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73084575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607</xdr:row>
      <xdr:rowOff>22910</xdr:rowOff>
    </xdr:from>
    <xdr:to>
      <xdr:col>13</xdr:col>
      <xdr:colOff>704849</xdr:colOff>
      <xdr:row>607</xdr:row>
      <xdr:rowOff>1108760</xdr:rowOff>
    </xdr:to>
    <xdr:pic>
      <xdr:nvPicPr>
        <xdr:cNvPr id="1129" name="Picture 1128">
          <a:extLst>
            <a:ext uri="{FF2B5EF4-FFF2-40B4-BE49-F238E27FC236}">
              <a16:creationId xmlns:a16="http://schemas.microsoft.com/office/drawing/2014/main" xmlns="" id="{ACC51109-2961-D28D-686E-8D13AAB242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74216264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608</xdr:row>
      <xdr:rowOff>22915</xdr:rowOff>
    </xdr:from>
    <xdr:to>
      <xdr:col>13</xdr:col>
      <xdr:colOff>704849</xdr:colOff>
      <xdr:row>608</xdr:row>
      <xdr:rowOff>1108765</xdr:rowOff>
    </xdr:to>
    <xdr:pic>
      <xdr:nvPicPr>
        <xdr:cNvPr id="1131" name="Picture 1130">
          <a:extLst>
            <a:ext uri="{FF2B5EF4-FFF2-40B4-BE49-F238E27FC236}">
              <a16:creationId xmlns:a16="http://schemas.microsoft.com/office/drawing/2014/main" xmlns="" id="{549CA0C3-03D1-3498-2A2C-38D20C43D5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75347953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609</xdr:row>
      <xdr:rowOff>25848</xdr:rowOff>
    </xdr:from>
    <xdr:to>
      <xdr:col>13</xdr:col>
      <xdr:colOff>704849</xdr:colOff>
      <xdr:row>609</xdr:row>
      <xdr:rowOff>779911</xdr:rowOff>
    </xdr:to>
    <xdr:pic>
      <xdr:nvPicPr>
        <xdr:cNvPr id="1133" name="Picture 1132">
          <a:extLst>
            <a:ext uri="{FF2B5EF4-FFF2-40B4-BE49-F238E27FC236}">
              <a16:creationId xmlns:a16="http://schemas.microsoft.com/office/drawing/2014/main" xmlns="" id="{F513DA52-D5B9-B322-E20D-7560D14384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76482569"/>
          <a:ext cx="723900" cy="75406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610</xdr:row>
      <xdr:rowOff>22918</xdr:rowOff>
    </xdr:from>
    <xdr:to>
      <xdr:col>13</xdr:col>
      <xdr:colOff>704849</xdr:colOff>
      <xdr:row>610</xdr:row>
      <xdr:rowOff>1108768</xdr:rowOff>
    </xdr:to>
    <xdr:pic>
      <xdr:nvPicPr>
        <xdr:cNvPr id="1135" name="Picture 1134">
          <a:extLst>
            <a:ext uri="{FF2B5EF4-FFF2-40B4-BE49-F238E27FC236}">
              <a16:creationId xmlns:a16="http://schemas.microsoft.com/office/drawing/2014/main" xmlns="" id="{F5623898-33DC-E7A8-22BF-37B1E186F0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77285397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611</xdr:row>
      <xdr:rowOff>25256</xdr:rowOff>
    </xdr:from>
    <xdr:to>
      <xdr:col>13</xdr:col>
      <xdr:colOff>704849</xdr:colOff>
      <xdr:row>611</xdr:row>
      <xdr:rowOff>816720</xdr:rowOff>
    </xdr:to>
    <xdr:pic>
      <xdr:nvPicPr>
        <xdr:cNvPr id="1137" name="Picture 1136">
          <a:extLst>
            <a:ext uri="{FF2B5EF4-FFF2-40B4-BE49-F238E27FC236}">
              <a16:creationId xmlns:a16="http://schemas.microsoft.com/office/drawing/2014/main" xmlns="" id="{65FE7BF7-A25A-1346-29AE-412E7627CB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78419418"/>
          <a:ext cx="723900" cy="79146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612</xdr:row>
      <xdr:rowOff>22922</xdr:rowOff>
    </xdr:from>
    <xdr:to>
      <xdr:col>13</xdr:col>
      <xdr:colOff>704849</xdr:colOff>
      <xdr:row>612</xdr:row>
      <xdr:rowOff>1108772</xdr:rowOff>
    </xdr:to>
    <xdr:pic>
      <xdr:nvPicPr>
        <xdr:cNvPr id="1139" name="Picture 1138">
          <a:extLst>
            <a:ext uri="{FF2B5EF4-FFF2-40B4-BE49-F238E27FC236}">
              <a16:creationId xmlns:a16="http://schemas.microsoft.com/office/drawing/2014/main" xmlns="" id="{7BACDDD4-5963-5E1D-FCA2-87AF6D0A23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79259057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613</xdr:row>
      <xdr:rowOff>22928</xdr:rowOff>
    </xdr:from>
    <xdr:to>
      <xdr:col>13</xdr:col>
      <xdr:colOff>704849</xdr:colOff>
      <xdr:row>613</xdr:row>
      <xdr:rowOff>1108778</xdr:rowOff>
    </xdr:to>
    <xdr:pic>
      <xdr:nvPicPr>
        <xdr:cNvPr id="1141" name="Picture 1140">
          <a:extLst>
            <a:ext uri="{FF2B5EF4-FFF2-40B4-BE49-F238E27FC236}">
              <a16:creationId xmlns:a16="http://schemas.microsoft.com/office/drawing/2014/main" xmlns="" id="{1A849C67-B28F-DE2D-9DF7-52B9EAA824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80390746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614</xdr:row>
      <xdr:rowOff>22934</xdr:rowOff>
    </xdr:from>
    <xdr:to>
      <xdr:col>13</xdr:col>
      <xdr:colOff>704849</xdr:colOff>
      <xdr:row>614</xdr:row>
      <xdr:rowOff>1108784</xdr:rowOff>
    </xdr:to>
    <xdr:pic>
      <xdr:nvPicPr>
        <xdr:cNvPr id="1143" name="Picture 1142">
          <a:extLst>
            <a:ext uri="{FF2B5EF4-FFF2-40B4-BE49-F238E27FC236}">
              <a16:creationId xmlns:a16="http://schemas.microsoft.com/office/drawing/2014/main" xmlns="" id="{06792199-C4E0-A978-4CC1-319A597678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81522435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615</xdr:row>
      <xdr:rowOff>22940</xdr:rowOff>
    </xdr:from>
    <xdr:to>
      <xdr:col>13</xdr:col>
      <xdr:colOff>704849</xdr:colOff>
      <xdr:row>615</xdr:row>
      <xdr:rowOff>1108790</xdr:rowOff>
    </xdr:to>
    <xdr:pic>
      <xdr:nvPicPr>
        <xdr:cNvPr id="1145" name="Picture 1144">
          <a:extLst>
            <a:ext uri="{FF2B5EF4-FFF2-40B4-BE49-F238E27FC236}">
              <a16:creationId xmlns:a16="http://schemas.microsoft.com/office/drawing/2014/main" xmlns="" id="{EF74894F-C5E3-ED55-4AB5-D49A181AC4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82654124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616</xdr:row>
      <xdr:rowOff>22896</xdr:rowOff>
    </xdr:from>
    <xdr:to>
      <xdr:col>13</xdr:col>
      <xdr:colOff>704849</xdr:colOff>
      <xdr:row>616</xdr:row>
      <xdr:rowOff>1108746</xdr:rowOff>
    </xdr:to>
    <xdr:pic>
      <xdr:nvPicPr>
        <xdr:cNvPr id="1147" name="Picture 1146">
          <a:extLst>
            <a:ext uri="{FF2B5EF4-FFF2-40B4-BE49-F238E27FC236}">
              <a16:creationId xmlns:a16="http://schemas.microsoft.com/office/drawing/2014/main" xmlns="" id="{06AF0EF8-0D24-7664-36AC-AD2EED6C9E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83785763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617</xdr:row>
      <xdr:rowOff>22902</xdr:rowOff>
    </xdr:from>
    <xdr:to>
      <xdr:col>13</xdr:col>
      <xdr:colOff>704849</xdr:colOff>
      <xdr:row>617</xdr:row>
      <xdr:rowOff>1108752</xdr:rowOff>
    </xdr:to>
    <xdr:pic>
      <xdr:nvPicPr>
        <xdr:cNvPr id="1149" name="Picture 1148">
          <a:extLst>
            <a:ext uri="{FF2B5EF4-FFF2-40B4-BE49-F238E27FC236}">
              <a16:creationId xmlns:a16="http://schemas.microsoft.com/office/drawing/2014/main" xmlns="" id="{7A21628B-8C2D-483A-D2C9-5F4CA39679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84917452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618</xdr:row>
      <xdr:rowOff>24396</xdr:rowOff>
    </xdr:from>
    <xdr:to>
      <xdr:col>13</xdr:col>
      <xdr:colOff>704849</xdr:colOff>
      <xdr:row>618</xdr:row>
      <xdr:rowOff>989596</xdr:rowOff>
    </xdr:to>
    <xdr:pic>
      <xdr:nvPicPr>
        <xdr:cNvPr id="1151" name="Picture 1150">
          <a:extLst>
            <a:ext uri="{FF2B5EF4-FFF2-40B4-BE49-F238E27FC236}">
              <a16:creationId xmlns:a16="http://schemas.microsoft.com/office/drawing/2014/main" xmlns="" id="{3B924A7C-A86D-4AD2-B949-015D459572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86050630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619</xdr:row>
      <xdr:rowOff>22935</xdr:rowOff>
    </xdr:from>
    <xdr:to>
      <xdr:col>13</xdr:col>
      <xdr:colOff>704849</xdr:colOff>
      <xdr:row>619</xdr:row>
      <xdr:rowOff>1108785</xdr:rowOff>
    </xdr:to>
    <xdr:pic>
      <xdr:nvPicPr>
        <xdr:cNvPr id="1153" name="Picture 1152">
          <a:extLst>
            <a:ext uri="{FF2B5EF4-FFF2-40B4-BE49-F238E27FC236}">
              <a16:creationId xmlns:a16="http://schemas.microsoft.com/office/drawing/2014/main" xmlns="" id="{595A490A-A4DD-18A8-3EAC-5C5E1BA116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87063157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620</xdr:row>
      <xdr:rowOff>22941</xdr:rowOff>
    </xdr:from>
    <xdr:to>
      <xdr:col>13</xdr:col>
      <xdr:colOff>704849</xdr:colOff>
      <xdr:row>620</xdr:row>
      <xdr:rowOff>1108791</xdr:rowOff>
    </xdr:to>
    <xdr:pic>
      <xdr:nvPicPr>
        <xdr:cNvPr id="1155" name="Picture 1154">
          <a:extLst>
            <a:ext uri="{FF2B5EF4-FFF2-40B4-BE49-F238E27FC236}">
              <a16:creationId xmlns:a16="http://schemas.microsoft.com/office/drawing/2014/main" xmlns="" id="{67BD49EC-004D-7E62-0178-11E5D05D54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88194846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621</xdr:row>
      <xdr:rowOff>22898</xdr:rowOff>
    </xdr:from>
    <xdr:to>
      <xdr:col>13</xdr:col>
      <xdr:colOff>704849</xdr:colOff>
      <xdr:row>621</xdr:row>
      <xdr:rowOff>1108748</xdr:rowOff>
    </xdr:to>
    <xdr:pic>
      <xdr:nvPicPr>
        <xdr:cNvPr id="1157" name="Picture 1156">
          <a:extLst>
            <a:ext uri="{FF2B5EF4-FFF2-40B4-BE49-F238E27FC236}">
              <a16:creationId xmlns:a16="http://schemas.microsoft.com/office/drawing/2014/main" xmlns="" id="{64FBEAB8-DFE6-5E40-7620-89FA5135AA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89326486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622</xdr:row>
      <xdr:rowOff>25334</xdr:rowOff>
    </xdr:from>
    <xdr:to>
      <xdr:col>13</xdr:col>
      <xdr:colOff>704849</xdr:colOff>
      <xdr:row>622</xdr:row>
      <xdr:rowOff>843814</xdr:rowOff>
    </xdr:to>
    <xdr:pic>
      <xdr:nvPicPr>
        <xdr:cNvPr id="1159" name="Picture 1158">
          <a:extLst>
            <a:ext uri="{FF2B5EF4-FFF2-40B4-BE49-F238E27FC236}">
              <a16:creationId xmlns:a16="http://schemas.microsoft.com/office/drawing/2014/main" xmlns="" id="{BC2EA8E6-F2BA-2666-C0EE-5116D95F4A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90460605"/>
          <a:ext cx="723900" cy="81848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623</xdr:row>
      <xdr:rowOff>22927</xdr:rowOff>
    </xdr:from>
    <xdr:to>
      <xdr:col>13</xdr:col>
      <xdr:colOff>704849</xdr:colOff>
      <xdr:row>623</xdr:row>
      <xdr:rowOff>1108777</xdr:rowOff>
    </xdr:to>
    <xdr:pic>
      <xdr:nvPicPr>
        <xdr:cNvPr id="1161" name="Picture 1160">
          <a:extLst>
            <a:ext uri="{FF2B5EF4-FFF2-40B4-BE49-F238E27FC236}">
              <a16:creationId xmlns:a16="http://schemas.microsoft.com/office/drawing/2014/main" xmlns="" id="{3B823237-5BC6-19F0-1691-5834AAE0C6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91327331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624</xdr:row>
      <xdr:rowOff>22933</xdr:rowOff>
    </xdr:from>
    <xdr:to>
      <xdr:col>13</xdr:col>
      <xdr:colOff>704849</xdr:colOff>
      <xdr:row>624</xdr:row>
      <xdr:rowOff>1108783</xdr:rowOff>
    </xdr:to>
    <xdr:pic>
      <xdr:nvPicPr>
        <xdr:cNvPr id="1163" name="Picture 1162">
          <a:extLst>
            <a:ext uri="{FF2B5EF4-FFF2-40B4-BE49-F238E27FC236}">
              <a16:creationId xmlns:a16="http://schemas.microsoft.com/office/drawing/2014/main" xmlns="" id="{B2E2A780-5FD5-06F1-DA69-9C285C6D70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92459020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625</xdr:row>
      <xdr:rowOff>22939</xdr:rowOff>
    </xdr:from>
    <xdr:to>
      <xdr:col>13</xdr:col>
      <xdr:colOff>704849</xdr:colOff>
      <xdr:row>625</xdr:row>
      <xdr:rowOff>1108789</xdr:rowOff>
    </xdr:to>
    <xdr:pic>
      <xdr:nvPicPr>
        <xdr:cNvPr id="1165" name="Picture 1164">
          <a:extLst>
            <a:ext uri="{FF2B5EF4-FFF2-40B4-BE49-F238E27FC236}">
              <a16:creationId xmlns:a16="http://schemas.microsoft.com/office/drawing/2014/main" xmlns="" id="{25CCA1FA-465D-CCA9-821C-61AD5C2057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93590709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626</xdr:row>
      <xdr:rowOff>22895</xdr:rowOff>
    </xdr:from>
    <xdr:to>
      <xdr:col>13</xdr:col>
      <xdr:colOff>704849</xdr:colOff>
      <xdr:row>626</xdr:row>
      <xdr:rowOff>1108745</xdr:rowOff>
    </xdr:to>
    <xdr:pic>
      <xdr:nvPicPr>
        <xdr:cNvPr id="1167" name="Picture 1166">
          <a:extLst>
            <a:ext uri="{FF2B5EF4-FFF2-40B4-BE49-F238E27FC236}">
              <a16:creationId xmlns:a16="http://schemas.microsoft.com/office/drawing/2014/main" xmlns="" id="{51DF7318-9872-5A7A-A093-083C8E474D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94722348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627</xdr:row>
      <xdr:rowOff>22901</xdr:rowOff>
    </xdr:from>
    <xdr:to>
      <xdr:col>13</xdr:col>
      <xdr:colOff>704849</xdr:colOff>
      <xdr:row>627</xdr:row>
      <xdr:rowOff>1108751</xdr:rowOff>
    </xdr:to>
    <xdr:pic>
      <xdr:nvPicPr>
        <xdr:cNvPr id="1169" name="Picture 1168">
          <a:extLst>
            <a:ext uri="{FF2B5EF4-FFF2-40B4-BE49-F238E27FC236}">
              <a16:creationId xmlns:a16="http://schemas.microsoft.com/office/drawing/2014/main" xmlns="" id="{518B7162-41C4-F788-77E4-02658BCE3E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95854038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628</xdr:row>
      <xdr:rowOff>22907</xdr:rowOff>
    </xdr:from>
    <xdr:to>
      <xdr:col>13</xdr:col>
      <xdr:colOff>704849</xdr:colOff>
      <xdr:row>628</xdr:row>
      <xdr:rowOff>1108757</xdr:rowOff>
    </xdr:to>
    <xdr:pic>
      <xdr:nvPicPr>
        <xdr:cNvPr id="1171" name="Picture 1170">
          <a:extLst>
            <a:ext uri="{FF2B5EF4-FFF2-40B4-BE49-F238E27FC236}">
              <a16:creationId xmlns:a16="http://schemas.microsoft.com/office/drawing/2014/main" xmlns="" id="{C72F6DCD-F11F-5E99-CE8B-4BB58203D8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96985727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629</xdr:row>
      <xdr:rowOff>22913</xdr:rowOff>
    </xdr:from>
    <xdr:to>
      <xdr:col>13</xdr:col>
      <xdr:colOff>704849</xdr:colOff>
      <xdr:row>629</xdr:row>
      <xdr:rowOff>1108763</xdr:rowOff>
    </xdr:to>
    <xdr:pic>
      <xdr:nvPicPr>
        <xdr:cNvPr id="1173" name="Picture 1172">
          <a:extLst>
            <a:ext uri="{FF2B5EF4-FFF2-40B4-BE49-F238E27FC236}">
              <a16:creationId xmlns:a16="http://schemas.microsoft.com/office/drawing/2014/main" xmlns="" id="{1415C130-1ED0-4BA0-9A7C-A9B51AF942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98117416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630</xdr:row>
      <xdr:rowOff>22919</xdr:rowOff>
    </xdr:from>
    <xdr:to>
      <xdr:col>13</xdr:col>
      <xdr:colOff>704849</xdr:colOff>
      <xdr:row>630</xdr:row>
      <xdr:rowOff>1108769</xdr:rowOff>
    </xdr:to>
    <xdr:pic>
      <xdr:nvPicPr>
        <xdr:cNvPr id="1175" name="Picture 1174">
          <a:extLst>
            <a:ext uri="{FF2B5EF4-FFF2-40B4-BE49-F238E27FC236}">
              <a16:creationId xmlns:a16="http://schemas.microsoft.com/office/drawing/2014/main" xmlns="" id="{612B8052-EC5C-74D8-9A63-355BBC68A4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99249105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631</xdr:row>
      <xdr:rowOff>25852</xdr:rowOff>
    </xdr:from>
    <xdr:to>
      <xdr:col>13</xdr:col>
      <xdr:colOff>704849</xdr:colOff>
      <xdr:row>631</xdr:row>
      <xdr:rowOff>779915</xdr:rowOff>
    </xdr:to>
    <xdr:pic>
      <xdr:nvPicPr>
        <xdr:cNvPr id="1177" name="Picture 1176">
          <a:extLst>
            <a:ext uri="{FF2B5EF4-FFF2-40B4-BE49-F238E27FC236}">
              <a16:creationId xmlns:a16="http://schemas.microsoft.com/office/drawing/2014/main" xmlns="" id="{7F351EBA-FD42-7E74-0BBE-D7D97A0CF4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00383721"/>
          <a:ext cx="723900" cy="75406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632</xdr:row>
      <xdr:rowOff>22921</xdr:rowOff>
    </xdr:from>
    <xdr:to>
      <xdr:col>13</xdr:col>
      <xdr:colOff>704849</xdr:colOff>
      <xdr:row>632</xdr:row>
      <xdr:rowOff>1108771</xdr:rowOff>
    </xdr:to>
    <xdr:pic>
      <xdr:nvPicPr>
        <xdr:cNvPr id="1179" name="Picture 1178">
          <a:extLst>
            <a:ext uri="{FF2B5EF4-FFF2-40B4-BE49-F238E27FC236}">
              <a16:creationId xmlns:a16="http://schemas.microsoft.com/office/drawing/2014/main" xmlns="" id="{4E28252C-9A34-7DF0-20AC-4F8933399B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01186549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633</xdr:row>
      <xdr:rowOff>22927</xdr:rowOff>
    </xdr:from>
    <xdr:to>
      <xdr:col>13</xdr:col>
      <xdr:colOff>704849</xdr:colOff>
      <xdr:row>633</xdr:row>
      <xdr:rowOff>1108777</xdr:rowOff>
    </xdr:to>
    <xdr:pic>
      <xdr:nvPicPr>
        <xdr:cNvPr id="1181" name="Picture 1180">
          <a:extLst>
            <a:ext uri="{FF2B5EF4-FFF2-40B4-BE49-F238E27FC236}">
              <a16:creationId xmlns:a16="http://schemas.microsoft.com/office/drawing/2014/main" xmlns="" id="{2D56530E-9CAD-3FB2-4A38-D190F81CB2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02318238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634</xdr:row>
      <xdr:rowOff>22933</xdr:rowOff>
    </xdr:from>
    <xdr:to>
      <xdr:col>13</xdr:col>
      <xdr:colOff>704849</xdr:colOff>
      <xdr:row>634</xdr:row>
      <xdr:rowOff>1108783</xdr:rowOff>
    </xdr:to>
    <xdr:pic>
      <xdr:nvPicPr>
        <xdr:cNvPr id="1183" name="Picture 1182">
          <a:extLst>
            <a:ext uri="{FF2B5EF4-FFF2-40B4-BE49-F238E27FC236}">
              <a16:creationId xmlns:a16="http://schemas.microsoft.com/office/drawing/2014/main" xmlns="" id="{8D106E5E-AB42-9B5A-C1EB-610101BCC8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03449927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635</xdr:row>
      <xdr:rowOff>22939</xdr:rowOff>
    </xdr:from>
    <xdr:to>
      <xdr:col>13</xdr:col>
      <xdr:colOff>704849</xdr:colOff>
      <xdr:row>635</xdr:row>
      <xdr:rowOff>1108789</xdr:rowOff>
    </xdr:to>
    <xdr:pic>
      <xdr:nvPicPr>
        <xdr:cNvPr id="1185" name="Picture 1184">
          <a:extLst>
            <a:ext uri="{FF2B5EF4-FFF2-40B4-BE49-F238E27FC236}">
              <a16:creationId xmlns:a16="http://schemas.microsoft.com/office/drawing/2014/main" xmlns="" id="{BE1FF1EF-C422-7E69-4C40-52BF9EF22F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04581616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636</xdr:row>
      <xdr:rowOff>24235</xdr:rowOff>
    </xdr:from>
    <xdr:to>
      <xdr:col>13</xdr:col>
      <xdr:colOff>704849</xdr:colOff>
      <xdr:row>636</xdr:row>
      <xdr:rowOff>727222</xdr:rowOff>
    </xdr:to>
    <xdr:pic>
      <xdr:nvPicPr>
        <xdr:cNvPr id="1187" name="Picture 1186">
          <a:extLst>
            <a:ext uri="{FF2B5EF4-FFF2-40B4-BE49-F238E27FC236}">
              <a16:creationId xmlns:a16="http://schemas.microsoft.com/office/drawing/2014/main" xmlns="" id="{9BD6F483-DE8F-CDDC-F2D1-A4B0C4B96D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05714595"/>
          <a:ext cx="723900" cy="70298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637</xdr:row>
      <xdr:rowOff>22941</xdr:rowOff>
    </xdr:from>
    <xdr:to>
      <xdr:col>13</xdr:col>
      <xdr:colOff>704849</xdr:colOff>
      <xdr:row>637</xdr:row>
      <xdr:rowOff>1108791</xdr:rowOff>
    </xdr:to>
    <xdr:pic>
      <xdr:nvPicPr>
        <xdr:cNvPr id="1189" name="Picture 1188">
          <a:extLst>
            <a:ext uri="{FF2B5EF4-FFF2-40B4-BE49-F238E27FC236}">
              <a16:creationId xmlns:a16="http://schemas.microsoft.com/office/drawing/2014/main" xmlns="" id="{FBD7E65D-8693-1C27-08BF-BDDAB1C6BA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06464739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638</xdr:row>
      <xdr:rowOff>22798</xdr:rowOff>
    </xdr:from>
    <xdr:to>
      <xdr:col>13</xdr:col>
      <xdr:colOff>704849</xdr:colOff>
      <xdr:row>638</xdr:row>
      <xdr:rowOff>746698</xdr:rowOff>
    </xdr:to>
    <xdr:pic>
      <xdr:nvPicPr>
        <xdr:cNvPr id="1191" name="Picture 1190">
          <a:extLst>
            <a:ext uri="{FF2B5EF4-FFF2-40B4-BE49-F238E27FC236}">
              <a16:creationId xmlns:a16="http://schemas.microsoft.com/office/drawing/2014/main" xmlns="" id="{D0371F6A-25C2-689F-E660-324C67B0A2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0759627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639</xdr:row>
      <xdr:rowOff>22893</xdr:rowOff>
    </xdr:from>
    <xdr:to>
      <xdr:col>13</xdr:col>
      <xdr:colOff>704849</xdr:colOff>
      <xdr:row>639</xdr:row>
      <xdr:rowOff>1108743</xdr:rowOff>
    </xdr:to>
    <xdr:pic>
      <xdr:nvPicPr>
        <xdr:cNvPr id="1193" name="Picture 1192">
          <a:extLst>
            <a:ext uri="{FF2B5EF4-FFF2-40B4-BE49-F238E27FC236}">
              <a16:creationId xmlns:a16="http://schemas.microsoft.com/office/drawing/2014/main" xmlns="" id="{A7C866D9-F44F-B636-9C5B-A5058C5126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08365919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640</xdr:row>
      <xdr:rowOff>22899</xdr:rowOff>
    </xdr:from>
    <xdr:to>
      <xdr:col>13</xdr:col>
      <xdr:colOff>704849</xdr:colOff>
      <xdr:row>640</xdr:row>
      <xdr:rowOff>1108749</xdr:rowOff>
    </xdr:to>
    <xdr:pic>
      <xdr:nvPicPr>
        <xdr:cNvPr id="1195" name="Picture 1194">
          <a:extLst>
            <a:ext uri="{FF2B5EF4-FFF2-40B4-BE49-F238E27FC236}">
              <a16:creationId xmlns:a16="http://schemas.microsoft.com/office/drawing/2014/main" xmlns="" id="{15E80829-D2BA-5252-6AA6-FB7203BD8E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09497608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641</xdr:row>
      <xdr:rowOff>21615</xdr:rowOff>
    </xdr:from>
    <xdr:to>
      <xdr:col>13</xdr:col>
      <xdr:colOff>704849</xdr:colOff>
      <xdr:row>641</xdr:row>
      <xdr:rowOff>747936</xdr:rowOff>
    </xdr:to>
    <xdr:pic>
      <xdr:nvPicPr>
        <xdr:cNvPr id="1197" name="Picture 1196">
          <a:extLst>
            <a:ext uri="{FF2B5EF4-FFF2-40B4-BE49-F238E27FC236}">
              <a16:creationId xmlns:a16="http://schemas.microsoft.com/office/drawing/2014/main" xmlns="" id="{C26B911A-7CD2-9CD1-AD1D-D5323F8344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10628007"/>
          <a:ext cx="723900" cy="72632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642</xdr:row>
      <xdr:rowOff>21611</xdr:rowOff>
    </xdr:from>
    <xdr:to>
      <xdr:col>13</xdr:col>
      <xdr:colOff>704849</xdr:colOff>
      <xdr:row>642</xdr:row>
      <xdr:rowOff>747932</xdr:rowOff>
    </xdr:to>
    <xdr:pic>
      <xdr:nvPicPr>
        <xdr:cNvPr id="1199" name="Picture 1198">
          <a:extLst>
            <a:ext uri="{FF2B5EF4-FFF2-40B4-BE49-F238E27FC236}">
              <a16:creationId xmlns:a16="http://schemas.microsoft.com/office/drawing/2014/main" xmlns="" id="{1ABCF6C1-9FFF-FA1F-40FF-B9115FCFB6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11397548"/>
          <a:ext cx="723900" cy="72632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643</xdr:row>
      <xdr:rowOff>21607</xdr:rowOff>
    </xdr:from>
    <xdr:to>
      <xdr:col>13</xdr:col>
      <xdr:colOff>704849</xdr:colOff>
      <xdr:row>643</xdr:row>
      <xdr:rowOff>747928</xdr:rowOff>
    </xdr:to>
    <xdr:pic>
      <xdr:nvPicPr>
        <xdr:cNvPr id="1201" name="Picture 1200">
          <a:extLst>
            <a:ext uri="{FF2B5EF4-FFF2-40B4-BE49-F238E27FC236}">
              <a16:creationId xmlns:a16="http://schemas.microsoft.com/office/drawing/2014/main" xmlns="" id="{A36CB374-CD7A-270D-2AFC-980E6BD95B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12167088"/>
          <a:ext cx="723900" cy="72632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644</xdr:row>
      <xdr:rowOff>22843</xdr:rowOff>
    </xdr:from>
    <xdr:to>
      <xdr:col>13</xdr:col>
      <xdr:colOff>704849</xdr:colOff>
      <xdr:row>644</xdr:row>
      <xdr:rowOff>746743</xdr:rowOff>
    </xdr:to>
    <xdr:pic>
      <xdr:nvPicPr>
        <xdr:cNvPr id="1203" name="Picture 1202">
          <a:extLst>
            <a:ext uri="{FF2B5EF4-FFF2-40B4-BE49-F238E27FC236}">
              <a16:creationId xmlns:a16="http://schemas.microsoft.com/office/drawing/2014/main" xmlns="" id="{799BEC20-9397-2E8F-6B49-FD395AB01B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1293786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645</xdr:row>
      <xdr:rowOff>22840</xdr:rowOff>
    </xdr:from>
    <xdr:to>
      <xdr:col>13</xdr:col>
      <xdr:colOff>704849</xdr:colOff>
      <xdr:row>645</xdr:row>
      <xdr:rowOff>746740</xdr:rowOff>
    </xdr:to>
    <xdr:pic>
      <xdr:nvPicPr>
        <xdr:cNvPr id="1205" name="Picture 1204">
          <a:extLst>
            <a:ext uri="{FF2B5EF4-FFF2-40B4-BE49-F238E27FC236}">
              <a16:creationId xmlns:a16="http://schemas.microsoft.com/office/drawing/2014/main" xmlns="" id="{ABC08C1B-379A-C235-00CF-D864FD99B4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1370741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646</xdr:row>
      <xdr:rowOff>22835</xdr:rowOff>
    </xdr:from>
    <xdr:to>
      <xdr:col>13</xdr:col>
      <xdr:colOff>704849</xdr:colOff>
      <xdr:row>646</xdr:row>
      <xdr:rowOff>746735</xdr:rowOff>
    </xdr:to>
    <xdr:pic>
      <xdr:nvPicPr>
        <xdr:cNvPr id="1207" name="Picture 1206">
          <a:extLst>
            <a:ext uri="{FF2B5EF4-FFF2-40B4-BE49-F238E27FC236}">
              <a16:creationId xmlns:a16="http://schemas.microsoft.com/office/drawing/2014/main" xmlns="" id="{1F05F64E-3F53-8E75-5FB5-E54336C85C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1447695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647</xdr:row>
      <xdr:rowOff>25660</xdr:rowOff>
    </xdr:from>
    <xdr:to>
      <xdr:col>13</xdr:col>
      <xdr:colOff>704849</xdr:colOff>
      <xdr:row>647</xdr:row>
      <xdr:rowOff>771095</xdr:rowOff>
    </xdr:to>
    <xdr:pic>
      <xdr:nvPicPr>
        <xdr:cNvPr id="1209" name="Picture 1208">
          <a:extLst>
            <a:ext uri="{FF2B5EF4-FFF2-40B4-BE49-F238E27FC236}">
              <a16:creationId xmlns:a16="http://schemas.microsoft.com/office/drawing/2014/main" xmlns="" id="{A21327D7-ADE2-AB92-4087-D902FBC879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15249319"/>
          <a:ext cx="723900" cy="74543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649</xdr:row>
      <xdr:rowOff>24471</xdr:rowOff>
    </xdr:from>
    <xdr:to>
      <xdr:col>13</xdr:col>
      <xdr:colOff>704849</xdr:colOff>
      <xdr:row>649</xdr:row>
      <xdr:rowOff>754132</xdr:rowOff>
    </xdr:to>
    <xdr:pic>
      <xdr:nvPicPr>
        <xdr:cNvPr id="1211" name="Picture 1210">
          <a:extLst>
            <a:ext uri="{FF2B5EF4-FFF2-40B4-BE49-F238E27FC236}">
              <a16:creationId xmlns:a16="http://schemas.microsoft.com/office/drawing/2014/main" xmlns="" id="{30DB09BD-03E7-E8D2-F982-C3DAA0349D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16253065"/>
          <a:ext cx="723900" cy="72966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650</xdr:row>
      <xdr:rowOff>22806</xdr:rowOff>
    </xdr:from>
    <xdr:to>
      <xdr:col>13</xdr:col>
      <xdr:colOff>704849</xdr:colOff>
      <xdr:row>650</xdr:row>
      <xdr:rowOff>746706</xdr:rowOff>
    </xdr:to>
    <xdr:pic>
      <xdr:nvPicPr>
        <xdr:cNvPr id="1213" name="Picture 1212">
          <a:extLst>
            <a:ext uri="{FF2B5EF4-FFF2-40B4-BE49-F238E27FC236}">
              <a16:creationId xmlns:a16="http://schemas.microsoft.com/office/drawing/2014/main" xmlns="" id="{5D42F271-8B6F-A3E6-667E-C6106A0097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1702999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651</xdr:row>
      <xdr:rowOff>22256</xdr:rowOff>
    </xdr:from>
    <xdr:to>
      <xdr:col>13</xdr:col>
      <xdr:colOff>704849</xdr:colOff>
      <xdr:row>651</xdr:row>
      <xdr:rowOff>756352</xdr:rowOff>
    </xdr:to>
    <xdr:pic>
      <xdr:nvPicPr>
        <xdr:cNvPr id="1215" name="Picture 1214">
          <a:extLst>
            <a:ext uri="{FF2B5EF4-FFF2-40B4-BE49-F238E27FC236}">
              <a16:creationId xmlns:a16="http://schemas.microsoft.com/office/drawing/2014/main" xmlns="" id="{1EC0AE3A-F53F-F49D-0599-D1C3C79A57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17798993"/>
          <a:ext cx="723900" cy="73409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652</xdr:row>
      <xdr:rowOff>22822</xdr:rowOff>
    </xdr:from>
    <xdr:to>
      <xdr:col>13</xdr:col>
      <xdr:colOff>704849</xdr:colOff>
      <xdr:row>652</xdr:row>
      <xdr:rowOff>746722</xdr:rowOff>
    </xdr:to>
    <xdr:pic>
      <xdr:nvPicPr>
        <xdr:cNvPr id="1217" name="Picture 1216">
          <a:extLst>
            <a:ext uri="{FF2B5EF4-FFF2-40B4-BE49-F238E27FC236}">
              <a16:creationId xmlns:a16="http://schemas.microsoft.com/office/drawing/2014/main" xmlns="" id="{4A0FBEF7-0CF5-FE78-CD9D-13F2415F26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1857815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653</xdr:row>
      <xdr:rowOff>22670</xdr:rowOff>
    </xdr:from>
    <xdr:to>
      <xdr:col>13</xdr:col>
      <xdr:colOff>704849</xdr:colOff>
      <xdr:row>653</xdr:row>
      <xdr:rowOff>565842</xdr:rowOff>
    </xdr:to>
    <xdr:pic>
      <xdr:nvPicPr>
        <xdr:cNvPr id="1219" name="Picture 1218">
          <a:extLst>
            <a:ext uri="{FF2B5EF4-FFF2-40B4-BE49-F238E27FC236}">
              <a16:creationId xmlns:a16="http://schemas.microsoft.com/office/drawing/2014/main" xmlns="" id="{11626745-5688-DC51-56AD-76F0875FDF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19347549"/>
          <a:ext cx="723900" cy="54317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654</xdr:row>
      <xdr:rowOff>24051</xdr:rowOff>
    </xdr:from>
    <xdr:to>
      <xdr:col>13</xdr:col>
      <xdr:colOff>704849</xdr:colOff>
      <xdr:row>654</xdr:row>
      <xdr:rowOff>537244</xdr:rowOff>
    </xdr:to>
    <xdr:pic>
      <xdr:nvPicPr>
        <xdr:cNvPr id="1221" name="Picture 1220">
          <a:extLst>
            <a:ext uri="{FF2B5EF4-FFF2-40B4-BE49-F238E27FC236}">
              <a16:creationId xmlns:a16="http://schemas.microsoft.com/office/drawing/2014/main" xmlns="" id="{04636112-9C36-077B-35B3-4502985881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19937405"/>
          <a:ext cx="723900" cy="51319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655</xdr:row>
      <xdr:rowOff>21685</xdr:rowOff>
    </xdr:from>
    <xdr:to>
      <xdr:col>13</xdr:col>
      <xdr:colOff>704849</xdr:colOff>
      <xdr:row>655</xdr:row>
      <xdr:rowOff>892688</xdr:rowOff>
    </xdr:to>
    <xdr:pic>
      <xdr:nvPicPr>
        <xdr:cNvPr id="1223" name="Picture 1222">
          <a:extLst>
            <a:ext uri="{FF2B5EF4-FFF2-40B4-BE49-F238E27FC236}">
              <a16:creationId xmlns:a16="http://schemas.microsoft.com/office/drawing/2014/main" xmlns="" id="{3A7BBD80-42FA-B043-CCA4-29E9802202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20496354"/>
          <a:ext cx="723900" cy="87100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656</xdr:row>
      <xdr:rowOff>22826</xdr:rowOff>
    </xdr:from>
    <xdr:to>
      <xdr:col>13</xdr:col>
      <xdr:colOff>704849</xdr:colOff>
      <xdr:row>656</xdr:row>
      <xdr:rowOff>746726</xdr:rowOff>
    </xdr:to>
    <xdr:pic>
      <xdr:nvPicPr>
        <xdr:cNvPr id="1225" name="Picture 1224">
          <a:extLst>
            <a:ext uri="{FF2B5EF4-FFF2-40B4-BE49-F238E27FC236}">
              <a16:creationId xmlns:a16="http://schemas.microsoft.com/office/drawing/2014/main" xmlns="" id="{D49F6163-CA7B-264E-AF22-8FBCE80C75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2141189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657</xdr:row>
      <xdr:rowOff>22920</xdr:rowOff>
    </xdr:from>
    <xdr:to>
      <xdr:col>13</xdr:col>
      <xdr:colOff>704849</xdr:colOff>
      <xdr:row>657</xdr:row>
      <xdr:rowOff>1108770</xdr:rowOff>
    </xdr:to>
    <xdr:pic>
      <xdr:nvPicPr>
        <xdr:cNvPr id="1227" name="Picture 1226">
          <a:extLst>
            <a:ext uri="{FF2B5EF4-FFF2-40B4-BE49-F238E27FC236}">
              <a16:creationId xmlns:a16="http://schemas.microsoft.com/office/drawing/2014/main" xmlns="" id="{33466198-D9E4-51A8-0D61-EB72F52FCC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22181534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658</xdr:row>
      <xdr:rowOff>23075</xdr:rowOff>
    </xdr:from>
    <xdr:to>
      <xdr:col>13</xdr:col>
      <xdr:colOff>704849</xdr:colOff>
      <xdr:row>658</xdr:row>
      <xdr:rowOff>764536</xdr:rowOff>
    </xdr:to>
    <xdr:pic>
      <xdr:nvPicPr>
        <xdr:cNvPr id="1229" name="Picture 1228">
          <a:extLst>
            <a:ext uri="{FF2B5EF4-FFF2-40B4-BE49-F238E27FC236}">
              <a16:creationId xmlns:a16="http://schemas.microsoft.com/office/drawing/2014/main" xmlns="" id="{4DE1A984-CCE0-3546-F994-222C6CCD9A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23313372"/>
          <a:ext cx="723900" cy="74146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659</xdr:row>
      <xdr:rowOff>21781</xdr:rowOff>
    </xdr:from>
    <xdr:to>
      <xdr:col>13</xdr:col>
      <xdr:colOff>704849</xdr:colOff>
      <xdr:row>659</xdr:row>
      <xdr:rowOff>747785</xdr:rowOff>
    </xdr:to>
    <xdr:pic>
      <xdr:nvPicPr>
        <xdr:cNvPr id="1231" name="Picture 1230">
          <a:extLst>
            <a:ext uri="{FF2B5EF4-FFF2-40B4-BE49-F238E27FC236}">
              <a16:creationId xmlns:a16="http://schemas.microsoft.com/office/drawing/2014/main" xmlns="" id="{F1F92F54-12E3-2B6D-04F4-EC7D4A1296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24099730"/>
          <a:ext cx="723900" cy="72600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660</xdr:row>
      <xdr:rowOff>22820</xdr:rowOff>
    </xdr:from>
    <xdr:to>
      <xdr:col>13</xdr:col>
      <xdr:colOff>704849</xdr:colOff>
      <xdr:row>660</xdr:row>
      <xdr:rowOff>746720</xdr:rowOff>
    </xdr:to>
    <xdr:pic>
      <xdr:nvPicPr>
        <xdr:cNvPr id="1233" name="Picture 1232">
          <a:extLst>
            <a:ext uri="{FF2B5EF4-FFF2-40B4-BE49-F238E27FC236}">
              <a16:creationId xmlns:a16="http://schemas.microsoft.com/office/drawing/2014/main" xmlns="" id="{8D462027-F415-29CE-4CF4-0CBFC015F3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2487031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661</xdr:row>
      <xdr:rowOff>25246</xdr:rowOff>
    </xdr:from>
    <xdr:to>
      <xdr:col>13</xdr:col>
      <xdr:colOff>704849</xdr:colOff>
      <xdr:row>661</xdr:row>
      <xdr:rowOff>753367</xdr:rowOff>
    </xdr:to>
    <xdr:pic>
      <xdr:nvPicPr>
        <xdr:cNvPr id="1235" name="Picture 1234">
          <a:extLst>
            <a:ext uri="{FF2B5EF4-FFF2-40B4-BE49-F238E27FC236}">
              <a16:creationId xmlns:a16="http://schemas.microsoft.com/office/drawing/2014/main" xmlns="" id="{F8304515-FBE8-163A-7707-BF40738791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25642284"/>
          <a:ext cx="723900" cy="72812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662</xdr:row>
      <xdr:rowOff>21745</xdr:rowOff>
    </xdr:from>
    <xdr:to>
      <xdr:col>13</xdr:col>
      <xdr:colOff>704849</xdr:colOff>
      <xdr:row>662</xdr:row>
      <xdr:rowOff>747749</xdr:rowOff>
    </xdr:to>
    <xdr:pic>
      <xdr:nvPicPr>
        <xdr:cNvPr id="1237" name="Picture 1236">
          <a:extLst>
            <a:ext uri="{FF2B5EF4-FFF2-40B4-BE49-F238E27FC236}">
              <a16:creationId xmlns:a16="http://schemas.microsoft.com/office/drawing/2014/main" xmlns="" id="{05D42DBC-5FC1-B4A8-D52C-8204C1C6CA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26417381"/>
          <a:ext cx="723900" cy="72600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663</xdr:row>
      <xdr:rowOff>22833</xdr:rowOff>
    </xdr:from>
    <xdr:to>
      <xdr:col>13</xdr:col>
      <xdr:colOff>704849</xdr:colOff>
      <xdr:row>663</xdr:row>
      <xdr:rowOff>746733</xdr:rowOff>
    </xdr:to>
    <xdr:pic>
      <xdr:nvPicPr>
        <xdr:cNvPr id="1239" name="Picture 1238">
          <a:extLst>
            <a:ext uri="{FF2B5EF4-FFF2-40B4-BE49-F238E27FC236}">
              <a16:creationId xmlns:a16="http://schemas.microsoft.com/office/drawing/2014/main" xmlns="" id="{2513B7AC-D40F-D53C-20FA-4F76DCD608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2718801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664</xdr:row>
      <xdr:rowOff>22829</xdr:rowOff>
    </xdr:from>
    <xdr:to>
      <xdr:col>13</xdr:col>
      <xdr:colOff>704849</xdr:colOff>
      <xdr:row>664</xdr:row>
      <xdr:rowOff>746729</xdr:rowOff>
    </xdr:to>
    <xdr:pic>
      <xdr:nvPicPr>
        <xdr:cNvPr id="1241" name="Picture 1240">
          <a:extLst>
            <a:ext uri="{FF2B5EF4-FFF2-40B4-BE49-F238E27FC236}">
              <a16:creationId xmlns:a16="http://schemas.microsoft.com/office/drawing/2014/main" xmlns="" id="{CEB7231C-D8C5-D9BD-8A74-F4ACD62B8C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2795755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665</xdr:row>
      <xdr:rowOff>22826</xdr:rowOff>
    </xdr:from>
    <xdr:to>
      <xdr:col>13</xdr:col>
      <xdr:colOff>704849</xdr:colOff>
      <xdr:row>665</xdr:row>
      <xdr:rowOff>746726</xdr:rowOff>
    </xdr:to>
    <xdr:pic>
      <xdr:nvPicPr>
        <xdr:cNvPr id="1243" name="Picture 1242">
          <a:extLst>
            <a:ext uri="{FF2B5EF4-FFF2-40B4-BE49-F238E27FC236}">
              <a16:creationId xmlns:a16="http://schemas.microsoft.com/office/drawing/2014/main" xmlns="" id="{C113AE36-33DB-D16D-5E22-44F211FD1F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2872709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666</xdr:row>
      <xdr:rowOff>22821</xdr:rowOff>
    </xdr:from>
    <xdr:to>
      <xdr:col>13</xdr:col>
      <xdr:colOff>704849</xdr:colOff>
      <xdr:row>666</xdr:row>
      <xdr:rowOff>746721</xdr:rowOff>
    </xdr:to>
    <xdr:pic>
      <xdr:nvPicPr>
        <xdr:cNvPr id="1245" name="Picture 1244">
          <a:extLst>
            <a:ext uri="{FF2B5EF4-FFF2-40B4-BE49-F238E27FC236}">
              <a16:creationId xmlns:a16="http://schemas.microsoft.com/office/drawing/2014/main" xmlns="" id="{E2216CCC-EB2E-D602-AAA5-D9FCB15A30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2949663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667</xdr:row>
      <xdr:rowOff>22818</xdr:rowOff>
    </xdr:from>
    <xdr:to>
      <xdr:col>13</xdr:col>
      <xdr:colOff>704849</xdr:colOff>
      <xdr:row>667</xdr:row>
      <xdr:rowOff>746718</xdr:rowOff>
    </xdr:to>
    <xdr:pic>
      <xdr:nvPicPr>
        <xdr:cNvPr id="1247" name="Picture 1246">
          <a:extLst>
            <a:ext uri="{FF2B5EF4-FFF2-40B4-BE49-F238E27FC236}">
              <a16:creationId xmlns:a16="http://schemas.microsoft.com/office/drawing/2014/main" xmlns="" id="{692BC3C4-1B3F-53FF-09EA-F950E8373A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3026617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668</xdr:row>
      <xdr:rowOff>25443</xdr:rowOff>
    </xdr:from>
    <xdr:to>
      <xdr:col>13</xdr:col>
      <xdr:colOff>704849</xdr:colOff>
      <xdr:row>668</xdr:row>
      <xdr:rowOff>771279</xdr:rowOff>
    </xdr:to>
    <xdr:pic>
      <xdr:nvPicPr>
        <xdr:cNvPr id="1249" name="Picture 1248">
          <a:extLst>
            <a:ext uri="{FF2B5EF4-FFF2-40B4-BE49-F238E27FC236}">
              <a16:creationId xmlns:a16="http://schemas.microsoft.com/office/drawing/2014/main" xmlns="" id="{8722D3DF-B93F-78ED-0882-FDE18A9305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31038346"/>
          <a:ext cx="723900" cy="74583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669</xdr:row>
      <xdr:rowOff>22835</xdr:rowOff>
    </xdr:from>
    <xdr:to>
      <xdr:col>13</xdr:col>
      <xdr:colOff>704849</xdr:colOff>
      <xdr:row>669</xdr:row>
      <xdr:rowOff>746735</xdr:rowOff>
    </xdr:to>
    <xdr:pic>
      <xdr:nvPicPr>
        <xdr:cNvPr id="1251" name="Picture 1250">
          <a:extLst>
            <a:ext uri="{FF2B5EF4-FFF2-40B4-BE49-F238E27FC236}">
              <a16:creationId xmlns:a16="http://schemas.microsoft.com/office/drawing/2014/main" xmlns="" id="{05181F2D-B655-C654-E18B-37F14CCFD4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3183244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670</xdr:row>
      <xdr:rowOff>21839</xdr:rowOff>
    </xdr:from>
    <xdr:to>
      <xdr:col>13</xdr:col>
      <xdr:colOff>704849</xdr:colOff>
      <xdr:row>670</xdr:row>
      <xdr:rowOff>829162</xdr:rowOff>
    </xdr:to>
    <xdr:pic>
      <xdr:nvPicPr>
        <xdr:cNvPr id="1253" name="Picture 1252">
          <a:extLst>
            <a:ext uri="{FF2B5EF4-FFF2-40B4-BE49-F238E27FC236}">
              <a16:creationId xmlns:a16="http://schemas.microsoft.com/office/drawing/2014/main" xmlns="" id="{9D956F9F-73F1-A8DE-8729-3EE051C322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32600991"/>
          <a:ext cx="723900" cy="80732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671</xdr:row>
      <xdr:rowOff>22805</xdr:rowOff>
    </xdr:from>
    <xdr:to>
      <xdr:col>13</xdr:col>
      <xdr:colOff>704849</xdr:colOff>
      <xdr:row>671</xdr:row>
      <xdr:rowOff>746705</xdr:rowOff>
    </xdr:to>
    <xdr:pic>
      <xdr:nvPicPr>
        <xdr:cNvPr id="1255" name="Picture 1254">
          <a:extLst>
            <a:ext uri="{FF2B5EF4-FFF2-40B4-BE49-F238E27FC236}">
              <a16:creationId xmlns:a16="http://schemas.microsoft.com/office/drawing/2014/main" xmlns="" id="{2C1FB55D-9F21-AF67-C3FB-1392C634FD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3345298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672</xdr:row>
      <xdr:rowOff>22800</xdr:rowOff>
    </xdr:from>
    <xdr:to>
      <xdr:col>13</xdr:col>
      <xdr:colOff>704849</xdr:colOff>
      <xdr:row>672</xdr:row>
      <xdr:rowOff>746700</xdr:rowOff>
    </xdr:to>
    <xdr:pic>
      <xdr:nvPicPr>
        <xdr:cNvPr id="1257" name="Picture 1256">
          <a:extLst>
            <a:ext uri="{FF2B5EF4-FFF2-40B4-BE49-F238E27FC236}">
              <a16:creationId xmlns:a16="http://schemas.microsoft.com/office/drawing/2014/main" xmlns="" id="{401B78BA-5E5A-63DB-01E2-E124A1B544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3422252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673</xdr:row>
      <xdr:rowOff>24335</xdr:rowOff>
    </xdr:from>
    <xdr:to>
      <xdr:col>13</xdr:col>
      <xdr:colOff>704849</xdr:colOff>
      <xdr:row>673</xdr:row>
      <xdr:rowOff>835715</xdr:rowOff>
    </xdr:to>
    <xdr:pic>
      <xdr:nvPicPr>
        <xdr:cNvPr id="1259" name="Picture 1258">
          <a:extLst>
            <a:ext uri="{FF2B5EF4-FFF2-40B4-BE49-F238E27FC236}">
              <a16:creationId xmlns:a16="http://schemas.microsoft.com/office/drawing/2014/main" xmlns="" id="{EC01677E-5891-18EB-7186-7BF4DE768F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34993602"/>
          <a:ext cx="723900" cy="81138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674</xdr:row>
      <xdr:rowOff>22844</xdr:rowOff>
    </xdr:from>
    <xdr:to>
      <xdr:col>13</xdr:col>
      <xdr:colOff>704849</xdr:colOff>
      <xdr:row>674</xdr:row>
      <xdr:rowOff>746744</xdr:rowOff>
    </xdr:to>
    <xdr:pic>
      <xdr:nvPicPr>
        <xdr:cNvPr id="1261" name="Picture 1260">
          <a:extLst>
            <a:ext uri="{FF2B5EF4-FFF2-40B4-BE49-F238E27FC236}">
              <a16:creationId xmlns:a16="http://schemas.microsoft.com/office/drawing/2014/main" xmlns="" id="{C5311796-5669-B463-A0B4-823EDC2842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3585219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675</xdr:row>
      <xdr:rowOff>24379</xdr:rowOff>
    </xdr:from>
    <xdr:to>
      <xdr:col>13</xdr:col>
      <xdr:colOff>704849</xdr:colOff>
      <xdr:row>675</xdr:row>
      <xdr:rowOff>989579</xdr:rowOff>
    </xdr:to>
    <xdr:pic>
      <xdr:nvPicPr>
        <xdr:cNvPr id="1263" name="Picture 1262">
          <a:extLst>
            <a:ext uri="{FF2B5EF4-FFF2-40B4-BE49-F238E27FC236}">
              <a16:creationId xmlns:a16="http://schemas.microsoft.com/office/drawing/2014/main" xmlns="" id="{F0649931-CF12-5023-A95F-12BA1C49D2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36623270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676</xdr:row>
      <xdr:rowOff>22323</xdr:rowOff>
    </xdr:from>
    <xdr:to>
      <xdr:col>13</xdr:col>
      <xdr:colOff>704849</xdr:colOff>
      <xdr:row>676</xdr:row>
      <xdr:rowOff>810599</xdr:rowOff>
    </xdr:to>
    <xdr:pic>
      <xdr:nvPicPr>
        <xdr:cNvPr id="1265" name="Picture 1264">
          <a:extLst>
            <a:ext uri="{FF2B5EF4-FFF2-40B4-BE49-F238E27FC236}">
              <a16:creationId xmlns:a16="http://schemas.microsoft.com/office/drawing/2014/main" xmlns="" id="{2ECC6C05-EE77-3094-5403-B55B6B5F9C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37635202"/>
          <a:ext cx="723900" cy="78827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677</xdr:row>
      <xdr:rowOff>22097</xdr:rowOff>
    </xdr:from>
    <xdr:to>
      <xdr:col>13</xdr:col>
      <xdr:colOff>704849</xdr:colOff>
      <xdr:row>677</xdr:row>
      <xdr:rowOff>919494</xdr:rowOff>
    </xdr:to>
    <xdr:pic>
      <xdr:nvPicPr>
        <xdr:cNvPr id="1267" name="Picture 1266">
          <a:extLst>
            <a:ext uri="{FF2B5EF4-FFF2-40B4-BE49-F238E27FC236}">
              <a16:creationId xmlns:a16="http://schemas.microsoft.com/office/drawing/2014/main" xmlns="" id="{03A972CF-5E12-3085-EAE0-247C2A3248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38467895"/>
          <a:ext cx="723900" cy="89739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678</xdr:row>
      <xdr:rowOff>22818</xdr:rowOff>
    </xdr:from>
    <xdr:to>
      <xdr:col>13</xdr:col>
      <xdr:colOff>704849</xdr:colOff>
      <xdr:row>678</xdr:row>
      <xdr:rowOff>746718</xdr:rowOff>
    </xdr:to>
    <xdr:pic>
      <xdr:nvPicPr>
        <xdr:cNvPr id="1269" name="Picture 1268">
          <a:extLst>
            <a:ext uri="{FF2B5EF4-FFF2-40B4-BE49-F238E27FC236}">
              <a16:creationId xmlns:a16="http://schemas.microsoft.com/office/drawing/2014/main" xmlns="" id="{41C02B4C-C21E-8BDF-B97A-B06022B654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3941017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679</xdr:row>
      <xdr:rowOff>24451</xdr:rowOff>
    </xdr:from>
    <xdr:to>
      <xdr:col>13</xdr:col>
      <xdr:colOff>704849</xdr:colOff>
      <xdr:row>679</xdr:row>
      <xdr:rowOff>745134</xdr:rowOff>
    </xdr:to>
    <xdr:pic>
      <xdr:nvPicPr>
        <xdr:cNvPr id="1271" name="Picture 1270">
          <a:extLst>
            <a:ext uri="{FF2B5EF4-FFF2-40B4-BE49-F238E27FC236}">
              <a16:creationId xmlns:a16="http://schemas.microsoft.com/office/drawing/2014/main" xmlns="" id="{2DD6A78E-DA15-DF2C-8E6B-2C2B8678F5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40181354"/>
          <a:ext cx="723900" cy="72068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680</xdr:row>
      <xdr:rowOff>21519</xdr:rowOff>
    </xdr:from>
    <xdr:to>
      <xdr:col>13</xdr:col>
      <xdr:colOff>704849</xdr:colOff>
      <xdr:row>680</xdr:row>
      <xdr:rowOff>757032</xdr:rowOff>
    </xdr:to>
    <xdr:pic>
      <xdr:nvPicPr>
        <xdr:cNvPr id="1273" name="Picture 1272">
          <a:extLst>
            <a:ext uri="{FF2B5EF4-FFF2-40B4-BE49-F238E27FC236}">
              <a16:creationId xmlns:a16="http://schemas.microsoft.com/office/drawing/2014/main" xmlns="" id="{B0CEC563-45FE-CD57-12E8-AC0CFD92A7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40947967"/>
          <a:ext cx="723900" cy="73551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681</xdr:row>
      <xdr:rowOff>21987</xdr:rowOff>
    </xdr:from>
    <xdr:to>
      <xdr:col>13</xdr:col>
      <xdr:colOff>704849</xdr:colOff>
      <xdr:row>681</xdr:row>
      <xdr:rowOff>982916</xdr:rowOff>
    </xdr:to>
    <xdr:pic>
      <xdr:nvPicPr>
        <xdr:cNvPr id="1275" name="Picture 1274">
          <a:extLst>
            <a:ext uri="{FF2B5EF4-FFF2-40B4-BE49-F238E27FC236}">
              <a16:creationId xmlns:a16="http://schemas.microsoft.com/office/drawing/2014/main" xmlns="" id="{E9E1232B-8F69-EB92-AA90-DF1950993F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41727033"/>
          <a:ext cx="723900" cy="96092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682</xdr:row>
      <xdr:rowOff>22833</xdr:rowOff>
    </xdr:from>
    <xdr:to>
      <xdr:col>13</xdr:col>
      <xdr:colOff>704849</xdr:colOff>
      <xdr:row>682</xdr:row>
      <xdr:rowOff>746733</xdr:rowOff>
    </xdr:to>
    <xdr:pic>
      <xdr:nvPicPr>
        <xdr:cNvPr id="1277" name="Picture 1276">
          <a:extLst>
            <a:ext uri="{FF2B5EF4-FFF2-40B4-BE49-F238E27FC236}">
              <a16:creationId xmlns:a16="http://schemas.microsoft.com/office/drawing/2014/main" xmlns="" id="{836818AA-6874-71F2-A760-777259EAB9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4273281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683</xdr:row>
      <xdr:rowOff>22829</xdr:rowOff>
    </xdr:from>
    <xdr:to>
      <xdr:col>13</xdr:col>
      <xdr:colOff>704849</xdr:colOff>
      <xdr:row>683</xdr:row>
      <xdr:rowOff>746729</xdr:rowOff>
    </xdr:to>
    <xdr:pic>
      <xdr:nvPicPr>
        <xdr:cNvPr id="1279" name="Picture 1278">
          <a:extLst>
            <a:ext uri="{FF2B5EF4-FFF2-40B4-BE49-F238E27FC236}">
              <a16:creationId xmlns:a16="http://schemas.microsoft.com/office/drawing/2014/main" xmlns="" id="{C785AEEE-AF8D-7E35-7C29-3E2EB08667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4350235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684</xdr:row>
      <xdr:rowOff>22826</xdr:rowOff>
    </xdr:from>
    <xdr:to>
      <xdr:col>13</xdr:col>
      <xdr:colOff>704849</xdr:colOff>
      <xdr:row>684</xdr:row>
      <xdr:rowOff>746726</xdr:rowOff>
    </xdr:to>
    <xdr:pic>
      <xdr:nvPicPr>
        <xdr:cNvPr id="1281" name="Picture 1280">
          <a:extLst>
            <a:ext uri="{FF2B5EF4-FFF2-40B4-BE49-F238E27FC236}">
              <a16:creationId xmlns:a16="http://schemas.microsoft.com/office/drawing/2014/main" xmlns="" id="{3110D257-1A85-40C0-100B-FE5ECD676F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4427189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685</xdr:row>
      <xdr:rowOff>24706</xdr:rowOff>
    </xdr:from>
    <xdr:to>
      <xdr:col>13</xdr:col>
      <xdr:colOff>704849</xdr:colOff>
      <xdr:row>685</xdr:row>
      <xdr:rowOff>735737</xdr:rowOff>
    </xdr:to>
    <xdr:pic>
      <xdr:nvPicPr>
        <xdr:cNvPr id="1283" name="Picture 1282">
          <a:extLst>
            <a:ext uri="{FF2B5EF4-FFF2-40B4-BE49-F238E27FC236}">
              <a16:creationId xmlns:a16="http://schemas.microsoft.com/office/drawing/2014/main" xmlns="" id="{62E74B86-0337-8477-330A-F1ECE92C02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45043320"/>
          <a:ext cx="723900" cy="71103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686</xdr:row>
      <xdr:rowOff>25422</xdr:rowOff>
    </xdr:from>
    <xdr:to>
      <xdr:col>13</xdr:col>
      <xdr:colOff>704849</xdr:colOff>
      <xdr:row>686</xdr:row>
      <xdr:rowOff>508738</xdr:rowOff>
    </xdr:to>
    <xdr:pic>
      <xdr:nvPicPr>
        <xdr:cNvPr id="1285" name="Picture 1284">
          <a:extLst>
            <a:ext uri="{FF2B5EF4-FFF2-40B4-BE49-F238E27FC236}">
              <a16:creationId xmlns:a16="http://schemas.microsoft.com/office/drawing/2014/main" xmlns="" id="{90694859-75B1-4A71-5A42-B3FC47D014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45804527"/>
          <a:ext cx="723900" cy="48331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687</xdr:row>
      <xdr:rowOff>23279</xdr:rowOff>
    </xdr:from>
    <xdr:to>
      <xdr:col>13</xdr:col>
      <xdr:colOff>704849</xdr:colOff>
      <xdr:row>687</xdr:row>
      <xdr:rowOff>845893</xdr:rowOff>
    </xdr:to>
    <xdr:pic>
      <xdr:nvPicPr>
        <xdr:cNvPr id="1287" name="Picture 1286">
          <a:extLst>
            <a:ext uri="{FF2B5EF4-FFF2-40B4-BE49-F238E27FC236}">
              <a16:creationId xmlns:a16="http://schemas.microsoft.com/office/drawing/2014/main" xmlns="" id="{4F6A2544-8AA4-4E2B-A0FA-E386A99435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46336538"/>
          <a:ext cx="723900" cy="82261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688</xdr:row>
      <xdr:rowOff>25485</xdr:rowOff>
    </xdr:from>
    <xdr:to>
      <xdr:col>13</xdr:col>
      <xdr:colOff>704849</xdr:colOff>
      <xdr:row>688</xdr:row>
      <xdr:rowOff>771227</xdr:rowOff>
    </xdr:to>
    <xdr:pic>
      <xdr:nvPicPr>
        <xdr:cNvPr id="1289" name="Picture 1288">
          <a:extLst>
            <a:ext uri="{FF2B5EF4-FFF2-40B4-BE49-F238E27FC236}">
              <a16:creationId xmlns:a16="http://schemas.microsoft.com/office/drawing/2014/main" xmlns="" id="{58FE82C6-10B9-CE80-6915-BA31D95E5E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47207877"/>
          <a:ext cx="723900" cy="74574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689</xdr:row>
      <xdr:rowOff>21835</xdr:rowOff>
    </xdr:from>
    <xdr:to>
      <xdr:col>13</xdr:col>
      <xdr:colOff>704849</xdr:colOff>
      <xdr:row>689</xdr:row>
      <xdr:rowOff>747751</xdr:rowOff>
    </xdr:to>
    <xdr:pic>
      <xdr:nvPicPr>
        <xdr:cNvPr id="1291" name="Picture 1290">
          <a:extLst>
            <a:ext uri="{FF2B5EF4-FFF2-40B4-BE49-F238E27FC236}">
              <a16:creationId xmlns:a16="http://schemas.microsoft.com/office/drawing/2014/main" xmlns="" id="{94C46662-C22F-E3C5-B9C5-C1DCD4DDAE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48000932"/>
          <a:ext cx="723900" cy="72591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690</xdr:row>
      <xdr:rowOff>22922</xdr:rowOff>
    </xdr:from>
    <xdr:to>
      <xdr:col>13</xdr:col>
      <xdr:colOff>704849</xdr:colOff>
      <xdr:row>690</xdr:row>
      <xdr:rowOff>1108772</xdr:rowOff>
    </xdr:to>
    <xdr:pic>
      <xdr:nvPicPr>
        <xdr:cNvPr id="1293" name="Picture 1292">
          <a:extLst>
            <a:ext uri="{FF2B5EF4-FFF2-40B4-BE49-F238E27FC236}">
              <a16:creationId xmlns:a16="http://schemas.microsoft.com/office/drawing/2014/main" xmlns="" id="{07F3CDE5-7B75-DB1D-1A85-76AE323FD7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48771564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691</xdr:row>
      <xdr:rowOff>24416</xdr:rowOff>
    </xdr:from>
    <xdr:to>
      <xdr:col>13</xdr:col>
      <xdr:colOff>704849</xdr:colOff>
      <xdr:row>691</xdr:row>
      <xdr:rowOff>989616</xdr:rowOff>
    </xdr:to>
    <xdr:pic>
      <xdr:nvPicPr>
        <xdr:cNvPr id="1295" name="Picture 1294">
          <a:extLst>
            <a:ext uri="{FF2B5EF4-FFF2-40B4-BE49-F238E27FC236}">
              <a16:creationId xmlns:a16="http://schemas.microsoft.com/office/drawing/2014/main" xmlns="" id="{AEEC6FB8-2DE2-08EB-3B56-8CD6092F94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49904741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692</xdr:row>
      <xdr:rowOff>22807</xdr:rowOff>
    </xdr:from>
    <xdr:to>
      <xdr:col>13</xdr:col>
      <xdr:colOff>704849</xdr:colOff>
      <xdr:row>692</xdr:row>
      <xdr:rowOff>746707</xdr:rowOff>
    </xdr:to>
    <xdr:pic>
      <xdr:nvPicPr>
        <xdr:cNvPr id="1297" name="Picture 1296">
          <a:extLst>
            <a:ext uri="{FF2B5EF4-FFF2-40B4-BE49-F238E27FC236}">
              <a16:creationId xmlns:a16="http://schemas.microsoft.com/office/drawing/2014/main" xmlns="" id="{17AB18B1-30E0-1F7C-6AB6-5DDE6C8214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5091712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693</xdr:row>
      <xdr:rowOff>25383</xdr:rowOff>
    </xdr:from>
    <xdr:to>
      <xdr:col>13</xdr:col>
      <xdr:colOff>704849</xdr:colOff>
      <xdr:row>693</xdr:row>
      <xdr:rowOff>762287</xdr:rowOff>
    </xdr:to>
    <xdr:pic>
      <xdr:nvPicPr>
        <xdr:cNvPr id="1299" name="Picture 1298">
          <a:extLst>
            <a:ext uri="{FF2B5EF4-FFF2-40B4-BE49-F238E27FC236}">
              <a16:creationId xmlns:a16="http://schemas.microsoft.com/office/drawing/2014/main" xmlns="" id="{47B88B1D-7F9B-F446-EDA4-D95C998D8C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51689240"/>
          <a:ext cx="723900" cy="73690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694</xdr:row>
      <xdr:rowOff>22651</xdr:rowOff>
    </xdr:from>
    <xdr:to>
      <xdr:col>13</xdr:col>
      <xdr:colOff>704849</xdr:colOff>
      <xdr:row>694</xdr:row>
      <xdr:rowOff>565823</xdr:rowOff>
    </xdr:to>
    <xdr:pic>
      <xdr:nvPicPr>
        <xdr:cNvPr id="1301" name="Picture 1300">
          <a:extLst>
            <a:ext uri="{FF2B5EF4-FFF2-40B4-BE49-F238E27FC236}">
              <a16:creationId xmlns:a16="http://schemas.microsoft.com/office/drawing/2014/main" xmlns="" id="{01CE5639-4B9E-C6E5-1AAD-369105376C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52474160"/>
          <a:ext cx="723900" cy="54317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695</xdr:row>
      <xdr:rowOff>24329</xdr:rowOff>
    </xdr:from>
    <xdr:to>
      <xdr:col>13</xdr:col>
      <xdr:colOff>704849</xdr:colOff>
      <xdr:row>695</xdr:row>
      <xdr:rowOff>826681</xdr:rowOff>
    </xdr:to>
    <xdr:pic>
      <xdr:nvPicPr>
        <xdr:cNvPr id="1303" name="Picture 1302">
          <a:extLst>
            <a:ext uri="{FF2B5EF4-FFF2-40B4-BE49-F238E27FC236}">
              <a16:creationId xmlns:a16="http://schemas.microsoft.com/office/drawing/2014/main" xmlns="" id="{97949396-0E9E-EF64-BD47-A5A235DAA5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53064313"/>
          <a:ext cx="723900" cy="80235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696</xdr:row>
      <xdr:rowOff>24352</xdr:rowOff>
    </xdr:from>
    <xdr:to>
      <xdr:col>13</xdr:col>
      <xdr:colOff>704849</xdr:colOff>
      <xdr:row>696</xdr:row>
      <xdr:rowOff>826704</xdr:rowOff>
    </xdr:to>
    <xdr:pic>
      <xdr:nvPicPr>
        <xdr:cNvPr id="1305" name="Picture 1304">
          <a:extLst>
            <a:ext uri="{FF2B5EF4-FFF2-40B4-BE49-F238E27FC236}">
              <a16:creationId xmlns:a16="http://schemas.microsoft.com/office/drawing/2014/main" xmlns="" id="{03A2DA58-2910-3CB6-6CE5-4CBA4EF428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53915362"/>
          <a:ext cx="723900" cy="80235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697</xdr:row>
      <xdr:rowOff>22837</xdr:rowOff>
    </xdr:from>
    <xdr:to>
      <xdr:col>13</xdr:col>
      <xdr:colOff>704849</xdr:colOff>
      <xdr:row>697</xdr:row>
      <xdr:rowOff>746737</xdr:rowOff>
    </xdr:to>
    <xdr:pic>
      <xdr:nvPicPr>
        <xdr:cNvPr id="1307" name="Picture 1306">
          <a:extLst>
            <a:ext uri="{FF2B5EF4-FFF2-40B4-BE49-F238E27FC236}">
              <a16:creationId xmlns:a16="http://schemas.microsoft.com/office/drawing/2014/main" xmlns="" id="{1208677D-7F06-F7A4-77C7-CB20E7A480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5476487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698</xdr:row>
      <xdr:rowOff>24123</xdr:rowOff>
    </xdr:from>
    <xdr:to>
      <xdr:col>13</xdr:col>
      <xdr:colOff>704849</xdr:colOff>
      <xdr:row>698</xdr:row>
      <xdr:rowOff>528104</xdr:rowOff>
    </xdr:to>
    <xdr:pic>
      <xdr:nvPicPr>
        <xdr:cNvPr id="1309" name="Picture 1308">
          <a:extLst>
            <a:ext uri="{FF2B5EF4-FFF2-40B4-BE49-F238E27FC236}">
              <a16:creationId xmlns:a16="http://schemas.microsoft.com/office/drawing/2014/main" xmlns="" id="{F6F52B0B-CFCE-5F06-637B-571365EAA5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55535703"/>
          <a:ext cx="723900" cy="50398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699</xdr:row>
      <xdr:rowOff>24758</xdr:rowOff>
    </xdr:from>
    <xdr:to>
      <xdr:col>13</xdr:col>
      <xdr:colOff>704849</xdr:colOff>
      <xdr:row>699</xdr:row>
      <xdr:rowOff>762883</xdr:rowOff>
    </xdr:to>
    <xdr:pic>
      <xdr:nvPicPr>
        <xdr:cNvPr id="1311" name="Picture 1310">
          <a:extLst>
            <a:ext uri="{FF2B5EF4-FFF2-40B4-BE49-F238E27FC236}">
              <a16:creationId xmlns:a16="http://schemas.microsoft.com/office/drawing/2014/main" xmlns="" id="{9F9ABF5A-F5C5-907C-08C4-D5C84AB3AA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56088600"/>
          <a:ext cx="723900" cy="7381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700</xdr:row>
      <xdr:rowOff>24755</xdr:rowOff>
    </xdr:from>
    <xdr:to>
      <xdr:col>13</xdr:col>
      <xdr:colOff>704849</xdr:colOff>
      <xdr:row>700</xdr:row>
      <xdr:rowOff>762880</xdr:rowOff>
    </xdr:to>
    <xdr:pic>
      <xdr:nvPicPr>
        <xdr:cNvPr id="1313" name="Picture 1312">
          <a:extLst>
            <a:ext uri="{FF2B5EF4-FFF2-40B4-BE49-F238E27FC236}">
              <a16:creationId xmlns:a16="http://schemas.microsoft.com/office/drawing/2014/main" xmlns="" id="{3AE5E1AC-7B6C-48B2-7D0B-F6A9816F93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56876248"/>
          <a:ext cx="723900" cy="7381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701</xdr:row>
      <xdr:rowOff>21824</xdr:rowOff>
    </xdr:from>
    <xdr:to>
      <xdr:col>13</xdr:col>
      <xdr:colOff>704849</xdr:colOff>
      <xdr:row>701</xdr:row>
      <xdr:rowOff>747740</xdr:rowOff>
    </xdr:to>
    <xdr:pic>
      <xdr:nvPicPr>
        <xdr:cNvPr id="1315" name="Picture 1314">
          <a:extLst>
            <a:ext uri="{FF2B5EF4-FFF2-40B4-BE49-F238E27FC236}">
              <a16:creationId xmlns:a16="http://schemas.microsoft.com/office/drawing/2014/main" xmlns="" id="{83935241-2969-27A8-5248-CA0A0AB8A8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57660969"/>
          <a:ext cx="723900" cy="72591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702</xdr:row>
      <xdr:rowOff>21820</xdr:rowOff>
    </xdr:from>
    <xdr:to>
      <xdr:col>13</xdr:col>
      <xdr:colOff>704849</xdr:colOff>
      <xdr:row>702</xdr:row>
      <xdr:rowOff>747736</xdr:rowOff>
    </xdr:to>
    <xdr:pic>
      <xdr:nvPicPr>
        <xdr:cNvPr id="1317" name="Picture 1316">
          <a:extLst>
            <a:ext uri="{FF2B5EF4-FFF2-40B4-BE49-F238E27FC236}">
              <a16:creationId xmlns:a16="http://schemas.microsoft.com/office/drawing/2014/main" xmlns="" id="{E0C6C5F8-693A-6933-EF92-B504E626E5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58430509"/>
          <a:ext cx="723900" cy="72591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704</xdr:row>
      <xdr:rowOff>22844</xdr:rowOff>
    </xdr:from>
    <xdr:to>
      <xdr:col>13</xdr:col>
      <xdr:colOff>704849</xdr:colOff>
      <xdr:row>704</xdr:row>
      <xdr:rowOff>746744</xdr:rowOff>
    </xdr:to>
    <xdr:pic>
      <xdr:nvPicPr>
        <xdr:cNvPr id="1319" name="Picture 1318">
          <a:extLst>
            <a:ext uri="{FF2B5EF4-FFF2-40B4-BE49-F238E27FC236}">
              <a16:creationId xmlns:a16="http://schemas.microsoft.com/office/drawing/2014/main" xmlns="" id="{4AF0C092-9506-2639-EC33-FE6C9D72AF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5960848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705</xdr:row>
      <xdr:rowOff>22841</xdr:rowOff>
    </xdr:from>
    <xdr:to>
      <xdr:col>13</xdr:col>
      <xdr:colOff>704849</xdr:colOff>
      <xdr:row>705</xdr:row>
      <xdr:rowOff>746741</xdr:rowOff>
    </xdr:to>
    <xdr:pic>
      <xdr:nvPicPr>
        <xdr:cNvPr id="1321" name="Picture 1320">
          <a:extLst>
            <a:ext uri="{FF2B5EF4-FFF2-40B4-BE49-F238E27FC236}">
              <a16:creationId xmlns:a16="http://schemas.microsoft.com/office/drawing/2014/main" xmlns="" id="{5802D6F5-10D0-F24A-192A-C91661764C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6037802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706</xdr:row>
      <xdr:rowOff>24076</xdr:rowOff>
    </xdr:from>
    <xdr:to>
      <xdr:col>13</xdr:col>
      <xdr:colOff>704849</xdr:colOff>
      <xdr:row>706</xdr:row>
      <xdr:rowOff>763544</xdr:rowOff>
    </xdr:to>
    <xdr:pic>
      <xdr:nvPicPr>
        <xdr:cNvPr id="1323" name="Picture 1322">
          <a:extLst>
            <a:ext uri="{FF2B5EF4-FFF2-40B4-BE49-F238E27FC236}">
              <a16:creationId xmlns:a16="http://schemas.microsoft.com/office/drawing/2014/main" xmlns="" id="{553F94AF-69A3-08FA-4645-1D17B22253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61148805"/>
          <a:ext cx="723900" cy="73946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707</xdr:row>
      <xdr:rowOff>22833</xdr:rowOff>
    </xdr:from>
    <xdr:to>
      <xdr:col>13</xdr:col>
      <xdr:colOff>704849</xdr:colOff>
      <xdr:row>707</xdr:row>
      <xdr:rowOff>746733</xdr:rowOff>
    </xdr:to>
    <xdr:pic>
      <xdr:nvPicPr>
        <xdr:cNvPr id="1325" name="Picture 1324">
          <a:extLst>
            <a:ext uri="{FF2B5EF4-FFF2-40B4-BE49-F238E27FC236}">
              <a16:creationId xmlns:a16="http://schemas.microsoft.com/office/drawing/2014/main" xmlns="" id="{034C4050-F592-494C-0C38-CEF8CD6B7A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6193521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708</xdr:row>
      <xdr:rowOff>21787</xdr:rowOff>
    </xdr:from>
    <xdr:to>
      <xdr:col>13</xdr:col>
      <xdr:colOff>704849</xdr:colOff>
      <xdr:row>708</xdr:row>
      <xdr:rowOff>747791</xdr:rowOff>
    </xdr:to>
    <xdr:pic>
      <xdr:nvPicPr>
        <xdr:cNvPr id="1327" name="Picture 1326">
          <a:extLst>
            <a:ext uri="{FF2B5EF4-FFF2-40B4-BE49-F238E27FC236}">
              <a16:creationId xmlns:a16="http://schemas.microsoft.com/office/drawing/2014/main" xmlns="" id="{58B0CC4F-D30A-29F8-B1F9-A365DDB80D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62703712"/>
          <a:ext cx="723900" cy="72600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709</xdr:row>
      <xdr:rowOff>25802</xdr:rowOff>
    </xdr:from>
    <xdr:to>
      <xdr:col>13</xdr:col>
      <xdr:colOff>704849</xdr:colOff>
      <xdr:row>709</xdr:row>
      <xdr:rowOff>508402</xdr:rowOff>
    </xdr:to>
    <xdr:pic>
      <xdr:nvPicPr>
        <xdr:cNvPr id="1329" name="Picture 1328">
          <a:extLst>
            <a:ext uri="{FF2B5EF4-FFF2-40B4-BE49-F238E27FC236}">
              <a16:creationId xmlns:a16="http://schemas.microsoft.com/office/drawing/2014/main" xmlns="" id="{03B1BC7F-FA0A-E91A-0B56-D6200379AC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63477271"/>
          <a:ext cx="723900" cy="4826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710</xdr:row>
      <xdr:rowOff>21674</xdr:rowOff>
    </xdr:from>
    <xdr:to>
      <xdr:col>13</xdr:col>
      <xdr:colOff>704849</xdr:colOff>
      <xdr:row>710</xdr:row>
      <xdr:rowOff>865599</xdr:rowOff>
    </xdr:to>
    <xdr:pic>
      <xdr:nvPicPr>
        <xdr:cNvPr id="1331" name="Picture 1330">
          <a:extLst>
            <a:ext uri="{FF2B5EF4-FFF2-40B4-BE49-F238E27FC236}">
              <a16:creationId xmlns:a16="http://schemas.microsoft.com/office/drawing/2014/main" xmlns="" id="{7EEC556E-1D1C-91D3-962B-295963EF29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64007298"/>
          <a:ext cx="723900" cy="843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711</xdr:row>
      <xdr:rowOff>22839</xdr:rowOff>
    </xdr:from>
    <xdr:to>
      <xdr:col>13</xdr:col>
      <xdr:colOff>704849</xdr:colOff>
      <xdr:row>711</xdr:row>
      <xdr:rowOff>746739</xdr:rowOff>
    </xdr:to>
    <xdr:pic>
      <xdr:nvPicPr>
        <xdr:cNvPr id="1333" name="Picture 1332">
          <a:extLst>
            <a:ext uri="{FF2B5EF4-FFF2-40B4-BE49-F238E27FC236}">
              <a16:creationId xmlns:a16="http://schemas.microsoft.com/office/drawing/2014/main" xmlns="" id="{BB558F42-C292-A73A-D0D5-2B1239A0E6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6489570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712</xdr:row>
      <xdr:rowOff>22835</xdr:rowOff>
    </xdr:from>
    <xdr:to>
      <xdr:col>13</xdr:col>
      <xdr:colOff>704849</xdr:colOff>
      <xdr:row>712</xdr:row>
      <xdr:rowOff>746735</xdr:rowOff>
    </xdr:to>
    <xdr:pic>
      <xdr:nvPicPr>
        <xdr:cNvPr id="1335" name="Picture 1334">
          <a:extLst>
            <a:ext uri="{FF2B5EF4-FFF2-40B4-BE49-F238E27FC236}">
              <a16:creationId xmlns:a16="http://schemas.microsoft.com/office/drawing/2014/main" xmlns="" id="{DB3108B5-097F-8776-B50E-312E166517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6566524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713</xdr:row>
      <xdr:rowOff>21591</xdr:rowOff>
    </xdr:from>
    <xdr:to>
      <xdr:col>13</xdr:col>
      <xdr:colOff>704849</xdr:colOff>
      <xdr:row>713</xdr:row>
      <xdr:rowOff>1055734</xdr:rowOff>
    </xdr:to>
    <xdr:pic>
      <xdr:nvPicPr>
        <xdr:cNvPr id="1337" name="Picture 1336">
          <a:extLst>
            <a:ext uri="{FF2B5EF4-FFF2-40B4-BE49-F238E27FC236}">
              <a16:creationId xmlns:a16="http://schemas.microsoft.com/office/drawing/2014/main" xmlns="" id="{4CB0AFD0-DA14-FE77-B599-8C4534AF08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66433543"/>
          <a:ext cx="723900" cy="103414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714</xdr:row>
      <xdr:rowOff>22835</xdr:rowOff>
    </xdr:from>
    <xdr:to>
      <xdr:col>13</xdr:col>
      <xdr:colOff>704849</xdr:colOff>
      <xdr:row>714</xdr:row>
      <xdr:rowOff>746735</xdr:rowOff>
    </xdr:to>
    <xdr:pic>
      <xdr:nvPicPr>
        <xdr:cNvPr id="1339" name="Picture 1338">
          <a:extLst>
            <a:ext uri="{FF2B5EF4-FFF2-40B4-BE49-F238E27FC236}">
              <a16:creationId xmlns:a16="http://schemas.microsoft.com/office/drawing/2014/main" xmlns="" id="{DF60943C-2333-4987-237B-FAFC77E67C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6751215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715</xdr:row>
      <xdr:rowOff>22832</xdr:rowOff>
    </xdr:from>
    <xdr:to>
      <xdr:col>13</xdr:col>
      <xdr:colOff>704849</xdr:colOff>
      <xdr:row>715</xdr:row>
      <xdr:rowOff>746732</xdr:rowOff>
    </xdr:to>
    <xdr:pic>
      <xdr:nvPicPr>
        <xdr:cNvPr id="1341" name="Picture 1340">
          <a:extLst>
            <a:ext uri="{FF2B5EF4-FFF2-40B4-BE49-F238E27FC236}">
              <a16:creationId xmlns:a16="http://schemas.microsoft.com/office/drawing/2014/main" xmlns="" id="{76DA8D23-3B4D-7E24-D8D0-6B26CE2710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6828169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716</xdr:row>
      <xdr:rowOff>22778</xdr:rowOff>
    </xdr:from>
    <xdr:to>
      <xdr:col>13</xdr:col>
      <xdr:colOff>704849</xdr:colOff>
      <xdr:row>716</xdr:row>
      <xdr:rowOff>520459</xdr:rowOff>
    </xdr:to>
    <xdr:pic>
      <xdr:nvPicPr>
        <xdr:cNvPr id="1343" name="Picture 1342">
          <a:extLst>
            <a:ext uri="{FF2B5EF4-FFF2-40B4-BE49-F238E27FC236}">
              <a16:creationId xmlns:a16="http://schemas.microsoft.com/office/drawing/2014/main" xmlns="" id="{18A57791-F2FD-0B6F-C75E-1642392A69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69051182"/>
          <a:ext cx="723900" cy="49768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717</xdr:row>
      <xdr:rowOff>25224</xdr:rowOff>
    </xdr:from>
    <xdr:to>
      <xdr:col>13</xdr:col>
      <xdr:colOff>704849</xdr:colOff>
      <xdr:row>717</xdr:row>
      <xdr:rowOff>753345</xdr:rowOff>
    </xdr:to>
    <xdr:pic>
      <xdr:nvPicPr>
        <xdr:cNvPr id="1345" name="Picture 1344">
          <a:extLst>
            <a:ext uri="{FF2B5EF4-FFF2-40B4-BE49-F238E27FC236}">
              <a16:creationId xmlns:a16="http://schemas.microsoft.com/office/drawing/2014/main" xmlns="" id="{4575A393-48A6-CA59-DE8F-F0EA4D2A23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69596836"/>
          <a:ext cx="723900" cy="72812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718</xdr:row>
      <xdr:rowOff>24401</xdr:rowOff>
    </xdr:from>
    <xdr:to>
      <xdr:col>13</xdr:col>
      <xdr:colOff>704849</xdr:colOff>
      <xdr:row>718</xdr:row>
      <xdr:rowOff>989601</xdr:rowOff>
    </xdr:to>
    <xdr:pic>
      <xdr:nvPicPr>
        <xdr:cNvPr id="1347" name="Picture 1346">
          <a:extLst>
            <a:ext uri="{FF2B5EF4-FFF2-40B4-BE49-F238E27FC236}">
              <a16:creationId xmlns:a16="http://schemas.microsoft.com/office/drawing/2014/main" xmlns="" id="{8167E78B-6004-CBED-6C41-B7F59BF40F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70374611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719</xdr:row>
      <xdr:rowOff>24379</xdr:rowOff>
    </xdr:from>
    <xdr:to>
      <xdr:col>13</xdr:col>
      <xdr:colOff>704849</xdr:colOff>
      <xdr:row>719</xdr:row>
      <xdr:rowOff>989579</xdr:rowOff>
    </xdr:to>
    <xdr:pic>
      <xdr:nvPicPr>
        <xdr:cNvPr id="1349" name="Picture 1348">
          <a:extLst>
            <a:ext uri="{FF2B5EF4-FFF2-40B4-BE49-F238E27FC236}">
              <a16:creationId xmlns:a16="http://schemas.microsoft.com/office/drawing/2014/main" xmlns="" id="{D039F5EF-B71F-B79D-8480-A288A19694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71388577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703</xdr:row>
      <xdr:rowOff>24296</xdr:rowOff>
    </xdr:from>
    <xdr:to>
      <xdr:col>13</xdr:col>
      <xdr:colOff>704849</xdr:colOff>
      <xdr:row>703</xdr:row>
      <xdr:rowOff>736236</xdr:rowOff>
    </xdr:to>
    <xdr:pic>
      <xdr:nvPicPr>
        <xdr:cNvPr id="1351" name="Picture 1350">
          <a:extLst>
            <a:ext uri="{FF2B5EF4-FFF2-40B4-BE49-F238E27FC236}">
              <a16:creationId xmlns:a16="http://schemas.microsoft.com/office/drawing/2014/main" xmlns="" id="{E9D5BD23-1892-5734-6867-697C29032E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59202530"/>
          <a:ext cx="723900" cy="71194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539</xdr:row>
      <xdr:rowOff>22819</xdr:rowOff>
    </xdr:from>
    <xdr:to>
      <xdr:col>13</xdr:col>
      <xdr:colOff>704849</xdr:colOff>
      <xdr:row>539</xdr:row>
      <xdr:rowOff>746719</xdr:rowOff>
    </xdr:to>
    <xdr:pic>
      <xdr:nvPicPr>
        <xdr:cNvPr id="1353" name="Picture 1352">
          <a:extLst>
            <a:ext uri="{FF2B5EF4-FFF2-40B4-BE49-F238E27FC236}">
              <a16:creationId xmlns:a16="http://schemas.microsoft.com/office/drawing/2014/main" xmlns="" id="{8EB3F59A-5ECC-666A-B16B-D5DDA5DD41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1145755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540</xdr:row>
      <xdr:rowOff>24502</xdr:rowOff>
    </xdr:from>
    <xdr:to>
      <xdr:col>13</xdr:col>
      <xdr:colOff>704849</xdr:colOff>
      <xdr:row>540</xdr:row>
      <xdr:rowOff>835594</xdr:rowOff>
    </xdr:to>
    <xdr:pic>
      <xdr:nvPicPr>
        <xdr:cNvPr id="1355" name="Picture 1354">
          <a:extLst>
            <a:ext uri="{FF2B5EF4-FFF2-40B4-BE49-F238E27FC236}">
              <a16:creationId xmlns:a16="http://schemas.microsoft.com/office/drawing/2014/main" xmlns="" id="{5A7B3E47-DF58-F884-DF30-3138DA5271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412228779"/>
          <a:ext cx="723900" cy="81109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367</xdr:row>
      <xdr:rowOff>22411</xdr:rowOff>
    </xdr:from>
    <xdr:to>
      <xdr:col>13</xdr:col>
      <xdr:colOff>704849</xdr:colOff>
      <xdr:row>367</xdr:row>
      <xdr:rowOff>910079</xdr:rowOff>
    </xdr:to>
    <xdr:pic>
      <xdr:nvPicPr>
        <xdr:cNvPr id="1357" name="Picture 1356">
          <a:extLst>
            <a:ext uri="{FF2B5EF4-FFF2-40B4-BE49-F238E27FC236}">
              <a16:creationId xmlns:a16="http://schemas.microsoft.com/office/drawing/2014/main" xmlns="" id="{D2FF94AB-9FC1-19FF-41FD-3227639671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278461738"/>
          <a:ext cx="723900" cy="88766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161</xdr:row>
      <xdr:rowOff>22823</xdr:rowOff>
    </xdr:from>
    <xdr:to>
      <xdr:col>13</xdr:col>
      <xdr:colOff>704849</xdr:colOff>
      <xdr:row>161</xdr:row>
      <xdr:rowOff>746723</xdr:rowOff>
    </xdr:to>
    <xdr:pic>
      <xdr:nvPicPr>
        <xdr:cNvPr id="1359" name="Picture 1358">
          <a:extLst>
            <a:ext uri="{FF2B5EF4-FFF2-40B4-BE49-F238E27FC236}">
              <a16:creationId xmlns:a16="http://schemas.microsoft.com/office/drawing/2014/main" xmlns="" id="{E479F4E0-4D23-8221-5A14-AD7CE50BFB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396068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162</xdr:row>
      <xdr:rowOff>22819</xdr:rowOff>
    </xdr:from>
    <xdr:to>
      <xdr:col>13</xdr:col>
      <xdr:colOff>704849</xdr:colOff>
      <xdr:row>162</xdr:row>
      <xdr:rowOff>746719</xdr:rowOff>
    </xdr:to>
    <xdr:pic>
      <xdr:nvPicPr>
        <xdr:cNvPr id="1361" name="Picture 1360">
          <a:extLst>
            <a:ext uri="{FF2B5EF4-FFF2-40B4-BE49-F238E27FC236}">
              <a16:creationId xmlns:a16="http://schemas.microsoft.com/office/drawing/2014/main" xmlns="" id="{97F40D1F-6B34-B43B-A782-F02BA65096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473022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93</xdr:row>
      <xdr:rowOff>22823</xdr:rowOff>
    </xdr:from>
    <xdr:to>
      <xdr:col>13</xdr:col>
      <xdr:colOff>704849</xdr:colOff>
      <xdr:row>93</xdr:row>
      <xdr:rowOff>746723</xdr:rowOff>
    </xdr:to>
    <xdr:pic>
      <xdr:nvPicPr>
        <xdr:cNvPr id="1363" name="Picture 1362">
          <a:extLst>
            <a:ext uri="{FF2B5EF4-FFF2-40B4-BE49-F238E27FC236}">
              <a16:creationId xmlns:a16="http://schemas.microsoft.com/office/drawing/2014/main" xmlns="" id="{63B4954B-D54F-B480-E913-FD3060A33E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724977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722</xdr:row>
      <xdr:rowOff>23948</xdr:rowOff>
    </xdr:from>
    <xdr:to>
      <xdr:col>13</xdr:col>
      <xdr:colOff>704849</xdr:colOff>
      <xdr:row>722</xdr:row>
      <xdr:rowOff>908551</xdr:rowOff>
    </xdr:to>
    <xdr:pic>
      <xdr:nvPicPr>
        <xdr:cNvPr id="1365" name="Picture 1364">
          <a:extLst>
            <a:ext uri="{FF2B5EF4-FFF2-40B4-BE49-F238E27FC236}">
              <a16:creationId xmlns:a16="http://schemas.microsoft.com/office/drawing/2014/main" xmlns="" id="{F69F35A9-64DF-599D-A455-B0734F5B8A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75588954"/>
          <a:ext cx="723900" cy="88460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723</xdr:row>
      <xdr:rowOff>23303</xdr:rowOff>
    </xdr:from>
    <xdr:to>
      <xdr:col>13</xdr:col>
      <xdr:colOff>704849</xdr:colOff>
      <xdr:row>723</xdr:row>
      <xdr:rowOff>990697</xdr:rowOff>
    </xdr:to>
    <xdr:pic>
      <xdr:nvPicPr>
        <xdr:cNvPr id="1367" name="Picture 1366">
          <a:extLst>
            <a:ext uri="{FF2B5EF4-FFF2-40B4-BE49-F238E27FC236}">
              <a16:creationId xmlns:a16="http://schemas.microsoft.com/office/drawing/2014/main" xmlns="" id="{7ABA924D-36A4-6487-CBF1-F9E2F620D1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76520816"/>
          <a:ext cx="723900" cy="96739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724</xdr:row>
      <xdr:rowOff>24372</xdr:rowOff>
    </xdr:from>
    <xdr:to>
      <xdr:col>13</xdr:col>
      <xdr:colOff>704849</xdr:colOff>
      <xdr:row>724</xdr:row>
      <xdr:rowOff>989572</xdr:rowOff>
    </xdr:to>
    <xdr:pic>
      <xdr:nvPicPr>
        <xdr:cNvPr id="1369" name="Picture 1368">
          <a:extLst>
            <a:ext uri="{FF2B5EF4-FFF2-40B4-BE49-F238E27FC236}">
              <a16:creationId xmlns:a16="http://schemas.microsoft.com/office/drawing/2014/main" xmlns="" id="{38AF9D3F-CEC6-279F-B086-77C4D51E57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77535873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725</xdr:row>
      <xdr:rowOff>24400</xdr:rowOff>
    </xdr:from>
    <xdr:to>
      <xdr:col>13</xdr:col>
      <xdr:colOff>704849</xdr:colOff>
      <xdr:row>725</xdr:row>
      <xdr:rowOff>989600</xdr:rowOff>
    </xdr:to>
    <xdr:pic>
      <xdr:nvPicPr>
        <xdr:cNvPr id="1371" name="Picture 1370">
          <a:extLst>
            <a:ext uri="{FF2B5EF4-FFF2-40B4-BE49-F238E27FC236}">
              <a16:creationId xmlns:a16="http://schemas.microsoft.com/office/drawing/2014/main" xmlns="" id="{A7B08A2D-2291-DA68-1CD6-E9327B8847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78549889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726</xdr:row>
      <xdr:rowOff>25916</xdr:rowOff>
    </xdr:from>
    <xdr:to>
      <xdr:col>13</xdr:col>
      <xdr:colOff>704849</xdr:colOff>
      <xdr:row>726</xdr:row>
      <xdr:rowOff>1187253</xdr:rowOff>
    </xdr:to>
    <xdr:pic>
      <xdr:nvPicPr>
        <xdr:cNvPr id="1373" name="Picture 1372">
          <a:extLst>
            <a:ext uri="{FF2B5EF4-FFF2-40B4-BE49-F238E27FC236}">
              <a16:creationId xmlns:a16="http://schemas.microsoft.com/office/drawing/2014/main" xmlns="" id="{26B67D27-A8BA-9AF6-EC7D-73E93ACD90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79565393"/>
          <a:ext cx="723900" cy="116133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727</xdr:row>
      <xdr:rowOff>25899</xdr:rowOff>
    </xdr:from>
    <xdr:to>
      <xdr:col>13</xdr:col>
      <xdr:colOff>704849</xdr:colOff>
      <xdr:row>727</xdr:row>
      <xdr:rowOff>1187236</xdr:rowOff>
    </xdr:to>
    <xdr:pic>
      <xdr:nvPicPr>
        <xdr:cNvPr id="1375" name="Picture 1374">
          <a:extLst>
            <a:ext uri="{FF2B5EF4-FFF2-40B4-BE49-F238E27FC236}">
              <a16:creationId xmlns:a16="http://schemas.microsoft.com/office/drawing/2014/main" xmlns="" id="{2EEB2B42-7F76-98EB-DEDD-66E3C7231C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80778541"/>
          <a:ext cx="723900" cy="116133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728</xdr:row>
      <xdr:rowOff>25932</xdr:rowOff>
    </xdr:from>
    <xdr:to>
      <xdr:col>13</xdr:col>
      <xdr:colOff>704849</xdr:colOff>
      <xdr:row>728</xdr:row>
      <xdr:rowOff>1187269</xdr:rowOff>
    </xdr:to>
    <xdr:pic>
      <xdr:nvPicPr>
        <xdr:cNvPr id="1377" name="Picture 1376">
          <a:extLst>
            <a:ext uri="{FF2B5EF4-FFF2-40B4-BE49-F238E27FC236}">
              <a16:creationId xmlns:a16="http://schemas.microsoft.com/office/drawing/2014/main" xmlns="" id="{2A9E61CD-9A7B-7AA6-67AD-6D853B2898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81991738"/>
          <a:ext cx="723900" cy="116133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729</xdr:row>
      <xdr:rowOff>22840</xdr:rowOff>
    </xdr:from>
    <xdr:to>
      <xdr:col>13</xdr:col>
      <xdr:colOff>704849</xdr:colOff>
      <xdr:row>729</xdr:row>
      <xdr:rowOff>746740</xdr:rowOff>
    </xdr:to>
    <xdr:pic>
      <xdr:nvPicPr>
        <xdr:cNvPr id="1379" name="Picture 1378">
          <a:extLst>
            <a:ext uri="{FF2B5EF4-FFF2-40B4-BE49-F238E27FC236}">
              <a16:creationId xmlns:a16="http://schemas.microsoft.com/office/drawing/2014/main" xmlns="" id="{B7EF61CB-244B-6A93-52B3-E19AEFD38F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8320181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730</xdr:row>
      <xdr:rowOff>22835</xdr:rowOff>
    </xdr:from>
    <xdr:to>
      <xdr:col>13</xdr:col>
      <xdr:colOff>704849</xdr:colOff>
      <xdr:row>730</xdr:row>
      <xdr:rowOff>746735</xdr:rowOff>
    </xdr:to>
    <xdr:pic>
      <xdr:nvPicPr>
        <xdr:cNvPr id="1381" name="Picture 1380">
          <a:extLst>
            <a:ext uri="{FF2B5EF4-FFF2-40B4-BE49-F238E27FC236}">
              <a16:creationId xmlns:a16="http://schemas.microsoft.com/office/drawing/2014/main" xmlns="" id="{EAE04B4F-E7FE-E663-B640-9354285959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8397135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731</xdr:row>
      <xdr:rowOff>22782</xdr:rowOff>
    </xdr:from>
    <xdr:to>
      <xdr:col>13</xdr:col>
      <xdr:colOff>704849</xdr:colOff>
      <xdr:row>731</xdr:row>
      <xdr:rowOff>565707</xdr:rowOff>
    </xdr:to>
    <xdr:pic>
      <xdr:nvPicPr>
        <xdr:cNvPr id="1383" name="Picture 1382">
          <a:extLst>
            <a:ext uri="{FF2B5EF4-FFF2-40B4-BE49-F238E27FC236}">
              <a16:creationId xmlns:a16="http://schemas.microsoft.com/office/drawing/2014/main" xmlns="" id="{88164773-2F3F-B535-3815-8D8DB143A4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84740841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732</xdr:row>
      <xdr:rowOff>22773</xdr:rowOff>
    </xdr:from>
    <xdr:to>
      <xdr:col>13</xdr:col>
      <xdr:colOff>704849</xdr:colOff>
      <xdr:row>732</xdr:row>
      <xdr:rowOff>565698</xdr:rowOff>
    </xdr:to>
    <xdr:pic>
      <xdr:nvPicPr>
        <xdr:cNvPr id="1385" name="Picture 1384">
          <a:extLst>
            <a:ext uri="{FF2B5EF4-FFF2-40B4-BE49-F238E27FC236}">
              <a16:creationId xmlns:a16="http://schemas.microsoft.com/office/drawing/2014/main" xmlns="" id="{014CA641-3306-A7EA-B3A5-8AD822835F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85329308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733</xdr:row>
      <xdr:rowOff>23657</xdr:rowOff>
    </xdr:from>
    <xdr:to>
      <xdr:col>13</xdr:col>
      <xdr:colOff>704849</xdr:colOff>
      <xdr:row>733</xdr:row>
      <xdr:rowOff>990289</xdr:rowOff>
    </xdr:to>
    <xdr:pic>
      <xdr:nvPicPr>
        <xdr:cNvPr id="1387" name="Picture 1386">
          <a:extLst>
            <a:ext uri="{FF2B5EF4-FFF2-40B4-BE49-F238E27FC236}">
              <a16:creationId xmlns:a16="http://schemas.microsoft.com/office/drawing/2014/main" xmlns="" id="{B153DA52-8CF6-958C-9C08-47056D217B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85918667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734</xdr:row>
      <xdr:rowOff>23685</xdr:rowOff>
    </xdr:from>
    <xdr:to>
      <xdr:col>13</xdr:col>
      <xdr:colOff>704849</xdr:colOff>
      <xdr:row>734</xdr:row>
      <xdr:rowOff>990317</xdr:rowOff>
    </xdr:to>
    <xdr:pic>
      <xdr:nvPicPr>
        <xdr:cNvPr id="1389" name="Picture 1388">
          <a:extLst>
            <a:ext uri="{FF2B5EF4-FFF2-40B4-BE49-F238E27FC236}">
              <a16:creationId xmlns:a16="http://schemas.microsoft.com/office/drawing/2014/main" xmlns="" id="{2C1AAB8A-D7AB-1CCA-ABEB-7DEE17C166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86932683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735</xdr:row>
      <xdr:rowOff>22819</xdr:rowOff>
    </xdr:from>
    <xdr:to>
      <xdr:col>13</xdr:col>
      <xdr:colOff>704849</xdr:colOff>
      <xdr:row>735</xdr:row>
      <xdr:rowOff>746719</xdr:rowOff>
    </xdr:to>
    <xdr:pic>
      <xdr:nvPicPr>
        <xdr:cNvPr id="1391" name="Picture 1390">
          <a:extLst>
            <a:ext uri="{FF2B5EF4-FFF2-40B4-BE49-F238E27FC236}">
              <a16:creationId xmlns:a16="http://schemas.microsoft.com/office/drawing/2014/main" xmlns="" id="{F6FC882B-E4C4-50F0-1B5B-28C089F7E8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8794580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736</xdr:row>
      <xdr:rowOff>25345</xdr:rowOff>
    </xdr:from>
    <xdr:to>
      <xdr:col>13</xdr:col>
      <xdr:colOff>704849</xdr:colOff>
      <xdr:row>736</xdr:row>
      <xdr:rowOff>780391</xdr:rowOff>
    </xdr:to>
    <xdr:pic>
      <xdr:nvPicPr>
        <xdr:cNvPr id="1393" name="Picture 1392">
          <a:extLst>
            <a:ext uri="{FF2B5EF4-FFF2-40B4-BE49-F238E27FC236}">
              <a16:creationId xmlns:a16="http://schemas.microsoft.com/office/drawing/2014/main" xmlns="" id="{DEA98E31-71AC-7C82-6E90-55AA0E283F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88717876"/>
          <a:ext cx="723900" cy="75504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737</xdr:row>
      <xdr:rowOff>25343</xdr:rowOff>
    </xdr:from>
    <xdr:to>
      <xdr:col>13</xdr:col>
      <xdr:colOff>704849</xdr:colOff>
      <xdr:row>737</xdr:row>
      <xdr:rowOff>780389</xdr:rowOff>
    </xdr:to>
    <xdr:pic>
      <xdr:nvPicPr>
        <xdr:cNvPr id="1395" name="Picture 1394">
          <a:extLst>
            <a:ext uri="{FF2B5EF4-FFF2-40B4-BE49-F238E27FC236}">
              <a16:creationId xmlns:a16="http://schemas.microsoft.com/office/drawing/2014/main" xmlns="" id="{32E7997A-DDF0-52C1-22FE-2FDB636643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89523632"/>
          <a:ext cx="723900" cy="75504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738</xdr:row>
      <xdr:rowOff>21718</xdr:rowOff>
    </xdr:from>
    <xdr:to>
      <xdr:col>13</xdr:col>
      <xdr:colOff>704849</xdr:colOff>
      <xdr:row>738</xdr:row>
      <xdr:rowOff>937904</xdr:rowOff>
    </xdr:to>
    <xdr:pic>
      <xdr:nvPicPr>
        <xdr:cNvPr id="1397" name="Picture 1396">
          <a:extLst>
            <a:ext uri="{FF2B5EF4-FFF2-40B4-BE49-F238E27FC236}">
              <a16:creationId xmlns:a16="http://schemas.microsoft.com/office/drawing/2014/main" xmlns="" id="{39BA29E1-867B-98EA-75FC-F209158B8E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90325766"/>
          <a:ext cx="723900" cy="91618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739</xdr:row>
      <xdr:rowOff>21744</xdr:rowOff>
    </xdr:from>
    <xdr:to>
      <xdr:col>13</xdr:col>
      <xdr:colOff>704849</xdr:colOff>
      <xdr:row>739</xdr:row>
      <xdr:rowOff>937930</xdr:rowOff>
    </xdr:to>
    <xdr:pic>
      <xdr:nvPicPr>
        <xdr:cNvPr id="1399" name="Picture 1398">
          <a:extLst>
            <a:ext uri="{FF2B5EF4-FFF2-40B4-BE49-F238E27FC236}">
              <a16:creationId xmlns:a16="http://schemas.microsoft.com/office/drawing/2014/main" xmlns="" id="{68CB37B3-1B39-C699-F4AB-C2571E0352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91285459"/>
          <a:ext cx="723900" cy="91618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740</xdr:row>
      <xdr:rowOff>22763</xdr:rowOff>
    </xdr:from>
    <xdr:to>
      <xdr:col>13</xdr:col>
      <xdr:colOff>704849</xdr:colOff>
      <xdr:row>740</xdr:row>
      <xdr:rowOff>565688</xdr:rowOff>
    </xdr:to>
    <xdr:pic>
      <xdr:nvPicPr>
        <xdr:cNvPr id="1401" name="Picture 1400">
          <a:extLst>
            <a:ext uri="{FF2B5EF4-FFF2-40B4-BE49-F238E27FC236}">
              <a16:creationId xmlns:a16="http://schemas.microsoft.com/office/drawing/2014/main" xmlns="" id="{A1B3F794-AC88-4A54-A07F-5A1F9E0B03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92246145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741</xdr:row>
      <xdr:rowOff>25582</xdr:rowOff>
    </xdr:from>
    <xdr:to>
      <xdr:col>13</xdr:col>
      <xdr:colOff>704849</xdr:colOff>
      <xdr:row>741</xdr:row>
      <xdr:rowOff>725848</xdr:rowOff>
    </xdr:to>
    <xdr:pic>
      <xdr:nvPicPr>
        <xdr:cNvPr id="1403" name="Picture 1402">
          <a:extLst>
            <a:ext uri="{FF2B5EF4-FFF2-40B4-BE49-F238E27FC236}">
              <a16:creationId xmlns:a16="http://schemas.microsoft.com/office/drawing/2014/main" xmlns="" id="{9933296A-939A-2F28-C004-0948170F62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92837439"/>
          <a:ext cx="723900" cy="70026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742</xdr:row>
      <xdr:rowOff>24535</xdr:rowOff>
    </xdr:from>
    <xdr:to>
      <xdr:col>13</xdr:col>
      <xdr:colOff>704849</xdr:colOff>
      <xdr:row>742</xdr:row>
      <xdr:rowOff>437158</xdr:rowOff>
    </xdr:to>
    <xdr:pic>
      <xdr:nvPicPr>
        <xdr:cNvPr id="1405" name="Picture 1404">
          <a:extLst>
            <a:ext uri="{FF2B5EF4-FFF2-40B4-BE49-F238E27FC236}">
              <a16:creationId xmlns:a16="http://schemas.microsoft.com/office/drawing/2014/main" xmlns="" id="{817296E8-DFBB-5157-1424-CB55A4E9A8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93587830"/>
          <a:ext cx="723900" cy="41262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743</xdr:row>
      <xdr:rowOff>23431</xdr:rowOff>
    </xdr:from>
    <xdr:to>
      <xdr:col>13</xdr:col>
      <xdr:colOff>704849</xdr:colOff>
      <xdr:row>743</xdr:row>
      <xdr:rowOff>619393</xdr:rowOff>
    </xdr:to>
    <xdr:pic>
      <xdr:nvPicPr>
        <xdr:cNvPr id="1407" name="Picture 1406">
          <a:extLst>
            <a:ext uri="{FF2B5EF4-FFF2-40B4-BE49-F238E27FC236}">
              <a16:creationId xmlns:a16="http://schemas.microsoft.com/office/drawing/2014/main" xmlns="" id="{4F95919D-1649-0CE0-5E81-91E6381565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94048453"/>
          <a:ext cx="723900" cy="59596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744</xdr:row>
      <xdr:rowOff>22580</xdr:rowOff>
    </xdr:from>
    <xdr:to>
      <xdr:col>13</xdr:col>
      <xdr:colOff>704849</xdr:colOff>
      <xdr:row>744</xdr:row>
      <xdr:rowOff>565845</xdr:rowOff>
    </xdr:to>
    <xdr:pic>
      <xdr:nvPicPr>
        <xdr:cNvPr id="1409" name="Picture 1408">
          <a:extLst>
            <a:ext uri="{FF2B5EF4-FFF2-40B4-BE49-F238E27FC236}">
              <a16:creationId xmlns:a16="http://schemas.microsoft.com/office/drawing/2014/main" xmlns="" id="{C3393D12-864D-A61E-A3ED-0EFE9F908D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94690398"/>
          <a:ext cx="723900" cy="54326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745</xdr:row>
      <xdr:rowOff>25796</xdr:rowOff>
    </xdr:from>
    <xdr:to>
      <xdr:col>13</xdr:col>
      <xdr:colOff>704849</xdr:colOff>
      <xdr:row>745</xdr:row>
      <xdr:rowOff>508396</xdr:rowOff>
    </xdr:to>
    <xdr:pic>
      <xdr:nvPicPr>
        <xdr:cNvPr id="1411" name="Picture 1410">
          <a:extLst>
            <a:ext uri="{FF2B5EF4-FFF2-40B4-BE49-F238E27FC236}">
              <a16:creationId xmlns:a16="http://schemas.microsoft.com/office/drawing/2014/main" xmlns="" id="{B18F6D6E-8CCB-7824-5807-4ED642B336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95282089"/>
          <a:ext cx="723900" cy="4826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746</xdr:row>
      <xdr:rowOff>22809</xdr:rowOff>
    </xdr:from>
    <xdr:to>
      <xdr:col>13</xdr:col>
      <xdr:colOff>704849</xdr:colOff>
      <xdr:row>746</xdr:row>
      <xdr:rowOff>502275</xdr:rowOff>
    </xdr:to>
    <xdr:pic>
      <xdr:nvPicPr>
        <xdr:cNvPr id="1413" name="Picture 1412">
          <a:extLst>
            <a:ext uri="{FF2B5EF4-FFF2-40B4-BE49-F238E27FC236}">
              <a16:creationId xmlns:a16="http://schemas.microsoft.com/office/drawing/2014/main" xmlns="" id="{93550DA0-DBC0-0A5E-1AB6-E7E2027D9A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95813257"/>
          <a:ext cx="723900" cy="47946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747</xdr:row>
      <xdr:rowOff>22823</xdr:rowOff>
    </xdr:from>
    <xdr:to>
      <xdr:col>13</xdr:col>
      <xdr:colOff>704849</xdr:colOff>
      <xdr:row>747</xdr:row>
      <xdr:rowOff>502289</xdr:rowOff>
    </xdr:to>
    <xdr:pic>
      <xdr:nvPicPr>
        <xdr:cNvPr id="1415" name="Picture 1414">
          <a:extLst>
            <a:ext uri="{FF2B5EF4-FFF2-40B4-BE49-F238E27FC236}">
              <a16:creationId xmlns:a16="http://schemas.microsoft.com/office/drawing/2014/main" xmlns="" id="{CC446A2D-A208-07EE-62A2-61CF4B0F85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96338372"/>
          <a:ext cx="723900" cy="47946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748</xdr:row>
      <xdr:rowOff>22589</xdr:rowOff>
    </xdr:from>
    <xdr:to>
      <xdr:col>13</xdr:col>
      <xdr:colOff>704849</xdr:colOff>
      <xdr:row>748</xdr:row>
      <xdr:rowOff>1100022</xdr:rowOff>
    </xdr:to>
    <xdr:pic>
      <xdr:nvPicPr>
        <xdr:cNvPr id="1417" name="Picture 1416">
          <a:extLst>
            <a:ext uri="{FF2B5EF4-FFF2-40B4-BE49-F238E27FC236}">
              <a16:creationId xmlns:a16="http://schemas.microsoft.com/office/drawing/2014/main" xmlns="" id="{F98C6AAF-EDE4-082A-FB01-2A5FA4D67A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96863239"/>
          <a:ext cx="723900" cy="107743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749</xdr:row>
      <xdr:rowOff>22621</xdr:rowOff>
    </xdr:from>
    <xdr:to>
      <xdr:col>13</xdr:col>
      <xdr:colOff>704849</xdr:colOff>
      <xdr:row>749</xdr:row>
      <xdr:rowOff>1100054</xdr:rowOff>
    </xdr:to>
    <xdr:pic>
      <xdr:nvPicPr>
        <xdr:cNvPr id="1419" name="Picture 1418">
          <a:extLst>
            <a:ext uri="{FF2B5EF4-FFF2-40B4-BE49-F238E27FC236}">
              <a16:creationId xmlns:a16="http://schemas.microsoft.com/office/drawing/2014/main" xmlns="" id="{273C1A16-5FB3-3DED-F113-F6E393097C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97985900"/>
          <a:ext cx="723900" cy="107743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750</xdr:row>
      <xdr:rowOff>22601</xdr:rowOff>
    </xdr:from>
    <xdr:to>
      <xdr:col>13</xdr:col>
      <xdr:colOff>704849</xdr:colOff>
      <xdr:row>750</xdr:row>
      <xdr:rowOff>1100034</xdr:rowOff>
    </xdr:to>
    <xdr:pic>
      <xdr:nvPicPr>
        <xdr:cNvPr id="1421" name="Picture 1420">
          <a:extLst>
            <a:ext uri="{FF2B5EF4-FFF2-40B4-BE49-F238E27FC236}">
              <a16:creationId xmlns:a16="http://schemas.microsoft.com/office/drawing/2014/main" xmlns="" id="{B695BAA6-B0A2-3746-9254-BE3FCAE1CB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599108510"/>
          <a:ext cx="723900" cy="107743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751</xdr:row>
      <xdr:rowOff>22036</xdr:rowOff>
    </xdr:from>
    <xdr:to>
      <xdr:col>13</xdr:col>
      <xdr:colOff>704849</xdr:colOff>
      <xdr:row>751</xdr:row>
      <xdr:rowOff>684140</xdr:rowOff>
    </xdr:to>
    <xdr:pic>
      <xdr:nvPicPr>
        <xdr:cNvPr id="1423" name="Picture 1422">
          <a:extLst>
            <a:ext uri="{FF2B5EF4-FFF2-40B4-BE49-F238E27FC236}">
              <a16:creationId xmlns:a16="http://schemas.microsoft.com/office/drawing/2014/main" xmlns="" id="{C2A80A12-B71A-8560-9DB3-52AB078EC1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00230575"/>
          <a:ext cx="723900" cy="66210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752</xdr:row>
      <xdr:rowOff>22055</xdr:rowOff>
    </xdr:from>
    <xdr:to>
      <xdr:col>13</xdr:col>
      <xdr:colOff>704849</xdr:colOff>
      <xdr:row>752</xdr:row>
      <xdr:rowOff>684159</xdr:rowOff>
    </xdr:to>
    <xdr:pic>
      <xdr:nvPicPr>
        <xdr:cNvPr id="1425" name="Picture 1424">
          <a:extLst>
            <a:ext uri="{FF2B5EF4-FFF2-40B4-BE49-F238E27FC236}">
              <a16:creationId xmlns:a16="http://schemas.microsoft.com/office/drawing/2014/main" xmlns="" id="{4E8E9EA1-E26A-8CDA-FF51-B76A4ABF82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00936764"/>
          <a:ext cx="723900" cy="66210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753</xdr:row>
      <xdr:rowOff>24903</xdr:rowOff>
    </xdr:from>
    <xdr:to>
      <xdr:col>13</xdr:col>
      <xdr:colOff>704849</xdr:colOff>
      <xdr:row>753</xdr:row>
      <xdr:rowOff>726583</xdr:rowOff>
    </xdr:to>
    <xdr:pic>
      <xdr:nvPicPr>
        <xdr:cNvPr id="1427" name="Picture 1426">
          <a:extLst>
            <a:ext uri="{FF2B5EF4-FFF2-40B4-BE49-F238E27FC236}">
              <a16:creationId xmlns:a16="http://schemas.microsoft.com/office/drawing/2014/main" xmlns="" id="{0120FFF7-4807-19C6-F8A0-854610994D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01645782"/>
          <a:ext cx="723900" cy="70168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754</xdr:row>
      <xdr:rowOff>23856</xdr:rowOff>
    </xdr:from>
    <xdr:to>
      <xdr:col>13</xdr:col>
      <xdr:colOff>704849</xdr:colOff>
      <xdr:row>754</xdr:row>
      <xdr:rowOff>727613</xdr:rowOff>
    </xdr:to>
    <xdr:pic>
      <xdr:nvPicPr>
        <xdr:cNvPr id="1429" name="Picture 1428">
          <a:extLst>
            <a:ext uri="{FF2B5EF4-FFF2-40B4-BE49-F238E27FC236}">
              <a16:creationId xmlns:a16="http://schemas.microsoft.com/office/drawing/2014/main" xmlns="" id="{23716CEF-4B83-2457-85A2-4202FA7700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02396173"/>
          <a:ext cx="723900" cy="70375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756</xdr:row>
      <xdr:rowOff>25773</xdr:rowOff>
    </xdr:from>
    <xdr:to>
      <xdr:col>13</xdr:col>
      <xdr:colOff>704849</xdr:colOff>
      <xdr:row>756</xdr:row>
      <xdr:rowOff>508373</xdr:rowOff>
    </xdr:to>
    <xdr:pic>
      <xdr:nvPicPr>
        <xdr:cNvPr id="1431" name="Picture 1430">
          <a:extLst>
            <a:ext uri="{FF2B5EF4-FFF2-40B4-BE49-F238E27FC236}">
              <a16:creationId xmlns:a16="http://schemas.microsoft.com/office/drawing/2014/main" xmlns="" id="{FFA8B6EC-7ACE-B6B1-F52C-7B713DFB45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03556933"/>
          <a:ext cx="723900" cy="4826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757</xdr:row>
      <xdr:rowOff>22587</xdr:rowOff>
    </xdr:from>
    <xdr:to>
      <xdr:col>13</xdr:col>
      <xdr:colOff>704849</xdr:colOff>
      <xdr:row>757</xdr:row>
      <xdr:rowOff>828413</xdr:rowOff>
    </xdr:to>
    <xdr:pic>
      <xdr:nvPicPr>
        <xdr:cNvPr id="1433" name="Picture 1432">
          <a:extLst>
            <a:ext uri="{FF2B5EF4-FFF2-40B4-BE49-F238E27FC236}">
              <a16:creationId xmlns:a16="http://schemas.microsoft.com/office/drawing/2014/main" xmlns="" id="{2D7F0F52-E796-D71F-E145-88D8ED09F8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04087902"/>
          <a:ext cx="723900" cy="80582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758</xdr:row>
      <xdr:rowOff>24396</xdr:rowOff>
    </xdr:from>
    <xdr:to>
      <xdr:col>13</xdr:col>
      <xdr:colOff>704849</xdr:colOff>
      <xdr:row>758</xdr:row>
      <xdr:rowOff>989596</xdr:rowOff>
    </xdr:to>
    <xdr:pic>
      <xdr:nvPicPr>
        <xdr:cNvPr id="1435" name="Picture 1434">
          <a:extLst>
            <a:ext uri="{FF2B5EF4-FFF2-40B4-BE49-F238E27FC236}">
              <a16:creationId xmlns:a16="http://schemas.microsoft.com/office/drawing/2014/main" xmlns="" id="{EE1A7F9C-897F-AA6A-7838-2B8B6A6232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04940737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759</xdr:row>
      <xdr:rowOff>22935</xdr:rowOff>
    </xdr:from>
    <xdr:to>
      <xdr:col>13</xdr:col>
      <xdr:colOff>704849</xdr:colOff>
      <xdr:row>759</xdr:row>
      <xdr:rowOff>1307965</xdr:rowOff>
    </xdr:to>
    <xdr:pic>
      <xdr:nvPicPr>
        <xdr:cNvPr id="1437" name="Picture 1436">
          <a:extLst>
            <a:ext uri="{FF2B5EF4-FFF2-40B4-BE49-F238E27FC236}">
              <a16:creationId xmlns:a16="http://schemas.microsoft.com/office/drawing/2014/main" xmlns="" id="{269CFA97-B3BE-B990-286D-DD57D1F8CE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05953264"/>
          <a:ext cx="723900" cy="12850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760</xdr:row>
      <xdr:rowOff>24386</xdr:rowOff>
    </xdr:from>
    <xdr:to>
      <xdr:col>13</xdr:col>
      <xdr:colOff>704849</xdr:colOff>
      <xdr:row>760</xdr:row>
      <xdr:rowOff>962485</xdr:rowOff>
    </xdr:to>
    <xdr:pic>
      <xdr:nvPicPr>
        <xdr:cNvPr id="1439" name="Picture 1438">
          <a:extLst>
            <a:ext uri="{FF2B5EF4-FFF2-40B4-BE49-F238E27FC236}">
              <a16:creationId xmlns:a16="http://schemas.microsoft.com/office/drawing/2014/main" xmlns="" id="{18D01A8B-9A5D-4897-92C2-E48F4A5239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07285574"/>
          <a:ext cx="723900" cy="93809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761</xdr:row>
      <xdr:rowOff>24388</xdr:rowOff>
    </xdr:from>
    <xdr:to>
      <xdr:col>13</xdr:col>
      <xdr:colOff>704849</xdr:colOff>
      <xdr:row>761</xdr:row>
      <xdr:rowOff>989588</xdr:rowOff>
    </xdr:to>
    <xdr:pic>
      <xdr:nvPicPr>
        <xdr:cNvPr id="1441" name="Picture 1440">
          <a:extLst>
            <a:ext uri="{FF2B5EF4-FFF2-40B4-BE49-F238E27FC236}">
              <a16:creationId xmlns:a16="http://schemas.microsoft.com/office/drawing/2014/main" xmlns="" id="{90AD85EF-3006-3FBB-B712-B1C8A7BECE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08272404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762</xdr:row>
      <xdr:rowOff>24415</xdr:rowOff>
    </xdr:from>
    <xdr:to>
      <xdr:col>13</xdr:col>
      <xdr:colOff>704849</xdr:colOff>
      <xdr:row>762</xdr:row>
      <xdr:rowOff>989615</xdr:rowOff>
    </xdr:to>
    <xdr:pic>
      <xdr:nvPicPr>
        <xdr:cNvPr id="1443" name="Picture 1442">
          <a:extLst>
            <a:ext uri="{FF2B5EF4-FFF2-40B4-BE49-F238E27FC236}">
              <a16:creationId xmlns:a16="http://schemas.microsoft.com/office/drawing/2014/main" xmlns="" id="{C99DDBB4-2B54-2C5B-2D80-83E0B17F59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09286419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763</xdr:row>
      <xdr:rowOff>22756</xdr:rowOff>
    </xdr:from>
    <xdr:to>
      <xdr:col>13</xdr:col>
      <xdr:colOff>704849</xdr:colOff>
      <xdr:row>763</xdr:row>
      <xdr:rowOff>565681</xdr:rowOff>
    </xdr:to>
    <xdr:pic>
      <xdr:nvPicPr>
        <xdr:cNvPr id="1445" name="Picture 1444">
          <a:extLst>
            <a:ext uri="{FF2B5EF4-FFF2-40B4-BE49-F238E27FC236}">
              <a16:creationId xmlns:a16="http://schemas.microsoft.com/office/drawing/2014/main" xmlns="" id="{C011D093-C64D-7433-5F68-A6EE722B8F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10298748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764</xdr:row>
      <xdr:rowOff>21805</xdr:rowOff>
    </xdr:from>
    <xdr:to>
      <xdr:col>13</xdr:col>
      <xdr:colOff>704849</xdr:colOff>
      <xdr:row>764</xdr:row>
      <xdr:rowOff>521413</xdr:rowOff>
    </xdr:to>
    <xdr:pic>
      <xdr:nvPicPr>
        <xdr:cNvPr id="1447" name="Picture 1446">
          <a:extLst>
            <a:ext uri="{FF2B5EF4-FFF2-40B4-BE49-F238E27FC236}">
              <a16:creationId xmlns:a16="http://schemas.microsoft.com/office/drawing/2014/main" xmlns="" id="{DCD859DF-BE91-AD4A-D4FA-3DEF62BB28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10886272"/>
          <a:ext cx="723900" cy="49960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765</xdr:row>
      <xdr:rowOff>22812</xdr:rowOff>
    </xdr:from>
    <xdr:to>
      <xdr:col>13</xdr:col>
      <xdr:colOff>704849</xdr:colOff>
      <xdr:row>765</xdr:row>
      <xdr:rowOff>746712</xdr:rowOff>
    </xdr:to>
    <xdr:pic>
      <xdr:nvPicPr>
        <xdr:cNvPr id="1449" name="Picture 1448">
          <a:extLst>
            <a:ext uri="{FF2B5EF4-FFF2-40B4-BE49-F238E27FC236}">
              <a16:creationId xmlns:a16="http://schemas.microsoft.com/office/drawing/2014/main" xmlns="" id="{14E27FB2-184E-A51C-5EBC-784491B67E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1143048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767</xdr:row>
      <xdr:rowOff>22893</xdr:rowOff>
    </xdr:from>
    <xdr:to>
      <xdr:col>13</xdr:col>
      <xdr:colOff>704849</xdr:colOff>
      <xdr:row>767</xdr:row>
      <xdr:rowOff>1108743</xdr:rowOff>
    </xdr:to>
    <xdr:pic>
      <xdr:nvPicPr>
        <xdr:cNvPr id="1451" name="Picture 1450">
          <a:extLst>
            <a:ext uri="{FF2B5EF4-FFF2-40B4-BE49-F238E27FC236}">
              <a16:creationId xmlns:a16="http://schemas.microsoft.com/office/drawing/2014/main" xmlns="" id="{B3CCD41A-945F-7F95-2507-FAB22B2126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12607519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768</xdr:row>
      <xdr:rowOff>22899</xdr:rowOff>
    </xdr:from>
    <xdr:to>
      <xdr:col>13</xdr:col>
      <xdr:colOff>704849</xdr:colOff>
      <xdr:row>768</xdr:row>
      <xdr:rowOff>1108749</xdr:rowOff>
    </xdr:to>
    <xdr:pic>
      <xdr:nvPicPr>
        <xdr:cNvPr id="1453" name="Picture 1452">
          <a:extLst>
            <a:ext uri="{FF2B5EF4-FFF2-40B4-BE49-F238E27FC236}">
              <a16:creationId xmlns:a16="http://schemas.microsoft.com/office/drawing/2014/main" xmlns="" id="{947E16DC-95C0-EA81-BD18-2CFFBEB065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13739208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769</xdr:row>
      <xdr:rowOff>22905</xdr:rowOff>
    </xdr:from>
    <xdr:to>
      <xdr:col>13</xdr:col>
      <xdr:colOff>704849</xdr:colOff>
      <xdr:row>769</xdr:row>
      <xdr:rowOff>1108755</xdr:rowOff>
    </xdr:to>
    <xdr:pic>
      <xdr:nvPicPr>
        <xdr:cNvPr id="1455" name="Picture 1454">
          <a:extLst>
            <a:ext uri="{FF2B5EF4-FFF2-40B4-BE49-F238E27FC236}">
              <a16:creationId xmlns:a16="http://schemas.microsoft.com/office/drawing/2014/main" xmlns="" id="{2B48D791-FF9F-FD8B-8204-D97EF972A4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14870897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770</xdr:row>
      <xdr:rowOff>22911</xdr:rowOff>
    </xdr:from>
    <xdr:to>
      <xdr:col>13</xdr:col>
      <xdr:colOff>704849</xdr:colOff>
      <xdr:row>770</xdr:row>
      <xdr:rowOff>1108761</xdr:rowOff>
    </xdr:to>
    <xdr:pic>
      <xdr:nvPicPr>
        <xdr:cNvPr id="1457" name="Picture 1456">
          <a:extLst>
            <a:ext uri="{FF2B5EF4-FFF2-40B4-BE49-F238E27FC236}">
              <a16:creationId xmlns:a16="http://schemas.microsoft.com/office/drawing/2014/main" xmlns="" id="{0FADA2B6-0316-5F50-A271-E432EB6953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16002586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772</xdr:row>
      <xdr:rowOff>21812</xdr:rowOff>
    </xdr:from>
    <xdr:to>
      <xdr:col>13</xdr:col>
      <xdr:colOff>704849</xdr:colOff>
      <xdr:row>772</xdr:row>
      <xdr:rowOff>657224</xdr:rowOff>
    </xdr:to>
    <xdr:pic>
      <xdr:nvPicPr>
        <xdr:cNvPr id="1459" name="Picture 1458">
          <a:extLst>
            <a:ext uri="{FF2B5EF4-FFF2-40B4-BE49-F238E27FC236}">
              <a16:creationId xmlns:a16="http://schemas.microsoft.com/office/drawing/2014/main" xmlns="" id="{5AA374D6-09C3-0DB6-7CAD-E5E8A08C00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17540576"/>
          <a:ext cx="723900" cy="63541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773</xdr:row>
      <xdr:rowOff>22847</xdr:rowOff>
    </xdr:from>
    <xdr:to>
      <xdr:col>13</xdr:col>
      <xdr:colOff>704849</xdr:colOff>
      <xdr:row>773</xdr:row>
      <xdr:rowOff>746747</xdr:rowOff>
    </xdr:to>
    <xdr:pic>
      <xdr:nvPicPr>
        <xdr:cNvPr id="1461" name="Picture 1460">
          <a:extLst>
            <a:ext uri="{FF2B5EF4-FFF2-40B4-BE49-F238E27FC236}">
              <a16:creationId xmlns:a16="http://schemas.microsoft.com/office/drawing/2014/main" xmlns="" id="{6DAD955F-6A6F-B692-F730-73F7D13E06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1822062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774</xdr:row>
      <xdr:rowOff>22892</xdr:rowOff>
    </xdr:from>
    <xdr:to>
      <xdr:col>13</xdr:col>
      <xdr:colOff>704849</xdr:colOff>
      <xdr:row>774</xdr:row>
      <xdr:rowOff>1108742</xdr:rowOff>
    </xdr:to>
    <xdr:pic>
      <xdr:nvPicPr>
        <xdr:cNvPr id="1463" name="Picture 1462">
          <a:extLst>
            <a:ext uri="{FF2B5EF4-FFF2-40B4-BE49-F238E27FC236}">
              <a16:creationId xmlns:a16="http://schemas.microsoft.com/office/drawing/2014/main" xmlns="" id="{381BFD7F-EC05-0570-A7D4-727718D341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18990211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775</xdr:row>
      <xdr:rowOff>23692</xdr:rowOff>
    </xdr:from>
    <xdr:to>
      <xdr:col>13</xdr:col>
      <xdr:colOff>704849</xdr:colOff>
      <xdr:row>775</xdr:row>
      <xdr:rowOff>990324</xdr:rowOff>
    </xdr:to>
    <xdr:pic>
      <xdr:nvPicPr>
        <xdr:cNvPr id="1465" name="Picture 1464">
          <a:extLst>
            <a:ext uri="{FF2B5EF4-FFF2-40B4-BE49-F238E27FC236}">
              <a16:creationId xmlns:a16="http://schemas.microsoft.com/office/drawing/2014/main" xmlns="" id="{95C2DA9A-0C5A-CA4D-2753-34AE98624C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20122694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776</xdr:row>
      <xdr:rowOff>23670</xdr:rowOff>
    </xdr:from>
    <xdr:to>
      <xdr:col>13</xdr:col>
      <xdr:colOff>704849</xdr:colOff>
      <xdr:row>776</xdr:row>
      <xdr:rowOff>990302</xdr:rowOff>
    </xdr:to>
    <xdr:pic>
      <xdr:nvPicPr>
        <xdr:cNvPr id="1467" name="Picture 1466">
          <a:extLst>
            <a:ext uri="{FF2B5EF4-FFF2-40B4-BE49-F238E27FC236}">
              <a16:creationId xmlns:a16="http://schemas.microsoft.com/office/drawing/2014/main" xmlns="" id="{B521811C-7882-9B07-24A3-C82DDF2D95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21136660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777</xdr:row>
      <xdr:rowOff>24740</xdr:rowOff>
    </xdr:from>
    <xdr:to>
      <xdr:col>13</xdr:col>
      <xdr:colOff>704849</xdr:colOff>
      <xdr:row>777</xdr:row>
      <xdr:rowOff>962113</xdr:rowOff>
    </xdr:to>
    <xdr:pic>
      <xdr:nvPicPr>
        <xdr:cNvPr id="1469" name="Picture 1468">
          <a:extLst>
            <a:ext uri="{FF2B5EF4-FFF2-40B4-BE49-F238E27FC236}">
              <a16:creationId xmlns:a16="http://schemas.microsoft.com/office/drawing/2014/main" xmlns="" id="{F1E623A5-8631-5961-F711-CA5DDC796E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22151718"/>
          <a:ext cx="723900" cy="93737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778</xdr:row>
      <xdr:rowOff>25833</xdr:rowOff>
    </xdr:from>
    <xdr:to>
      <xdr:col>13</xdr:col>
      <xdr:colOff>704849</xdr:colOff>
      <xdr:row>778</xdr:row>
      <xdr:rowOff>1006284</xdr:rowOff>
    </xdr:to>
    <xdr:pic>
      <xdr:nvPicPr>
        <xdr:cNvPr id="1471" name="Picture 1470">
          <a:extLst>
            <a:ext uri="{FF2B5EF4-FFF2-40B4-BE49-F238E27FC236}">
              <a16:creationId xmlns:a16="http://schemas.microsoft.com/office/drawing/2014/main" xmlns="" id="{9FA89AF6-4360-152A-2E85-6515FF4FC4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23139639"/>
          <a:ext cx="723900" cy="98045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779</xdr:row>
      <xdr:rowOff>21495</xdr:rowOff>
    </xdr:from>
    <xdr:to>
      <xdr:col>13</xdr:col>
      <xdr:colOff>704849</xdr:colOff>
      <xdr:row>779</xdr:row>
      <xdr:rowOff>720915</xdr:rowOff>
    </xdr:to>
    <xdr:pic>
      <xdr:nvPicPr>
        <xdr:cNvPr id="1473" name="Picture 1472">
          <a:extLst>
            <a:ext uri="{FF2B5EF4-FFF2-40B4-BE49-F238E27FC236}">
              <a16:creationId xmlns:a16="http://schemas.microsoft.com/office/drawing/2014/main" xmlns="" id="{F0DC586B-1055-0216-3D5E-13ACA5CC01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24167396"/>
          <a:ext cx="723900" cy="69942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780</xdr:row>
      <xdr:rowOff>22805</xdr:rowOff>
    </xdr:from>
    <xdr:to>
      <xdr:col>13</xdr:col>
      <xdr:colOff>704849</xdr:colOff>
      <xdr:row>780</xdr:row>
      <xdr:rowOff>746705</xdr:rowOff>
    </xdr:to>
    <xdr:pic>
      <xdr:nvPicPr>
        <xdr:cNvPr id="1475" name="Picture 1474">
          <a:extLst>
            <a:ext uri="{FF2B5EF4-FFF2-40B4-BE49-F238E27FC236}">
              <a16:creationId xmlns:a16="http://schemas.microsoft.com/office/drawing/2014/main" xmlns="" id="{09C46EF7-1F83-FD8D-3E2A-09409A2DA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2491109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781</xdr:row>
      <xdr:rowOff>22801</xdr:rowOff>
    </xdr:from>
    <xdr:to>
      <xdr:col>13</xdr:col>
      <xdr:colOff>704849</xdr:colOff>
      <xdr:row>781</xdr:row>
      <xdr:rowOff>746701</xdr:rowOff>
    </xdr:to>
    <xdr:pic>
      <xdr:nvPicPr>
        <xdr:cNvPr id="1477" name="Picture 1476">
          <a:extLst>
            <a:ext uri="{FF2B5EF4-FFF2-40B4-BE49-F238E27FC236}">
              <a16:creationId xmlns:a16="http://schemas.microsoft.com/office/drawing/2014/main" xmlns="" id="{CE907D6C-7F76-4694-51A0-14754A8EB3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2568063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782</xdr:row>
      <xdr:rowOff>22897</xdr:rowOff>
    </xdr:from>
    <xdr:to>
      <xdr:col>13</xdr:col>
      <xdr:colOff>704849</xdr:colOff>
      <xdr:row>782</xdr:row>
      <xdr:rowOff>1108747</xdr:rowOff>
    </xdr:to>
    <xdr:pic>
      <xdr:nvPicPr>
        <xdr:cNvPr id="1479" name="Picture 1478">
          <a:extLst>
            <a:ext uri="{FF2B5EF4-FFF2-40B4-BE49-F238E27FC236}">
              <a16:creationId xmlns:a16="http://schemas.microsoft.com/office/drawing/2014/main" xmlns="" id="{AEA2CE90-9B36-2DAB-4B27-0F7D7F2485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26450271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784</xdr:row>
      <xdr:rowOff>23683</xdr:rowOff>
    </xdr:from>
    <xdr:to>
      <xdr:col>13</xdr:col>
      <xdr:colOff>704849</xdr:colOff>
      <xdr:row>784</xdr:row>
      <xdr:rowOff>836377</xdr:rowOff>
    </xdr:to>
    <xdr:pic>
      <xdr:nvPicPr>
        <xdr:cNvPr id="1481" name="Picture 1480">
          <a:extLst>
            <a:ext uri="{FF2B5EF4-FFF2-40B4-BE49-F238E27FC236}">
              <a16:creationId xmlns:a16="http://schemas.microsoft.com/office/drawing/2014/main" xmlns="" id="{E7E75460-BD41-0FEB-C99E-D11B2F10C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27990146"/>
          <a:ext cx="723900" cy="81269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785</xdr:row>
      <xdr:rowOff>25119</xdr:rowOff>
    </xdr:from>
    <xdr:to>
      <xdr:col>13</xdr:col>
      <xdr:colOff>704849</xdr:colOff>
      <xdr:row>785</xdr:row>
      <xdr:rowOff>988891</xdr:rowOff>
    </xdr:to>
    <xdr:pic>
      <xdr:nvPicPr>
        <xdr:cNvPr id="1483" name="Picture 1482">
          <a:extLst>
            <a:ext uri="{FF2B5EF4-FFF2-40B4-BE49-F238E27FC236}">
              <a16:creationId xmlns:a16="http://schemas.microsoft.com/office/drawing/2014/main" xmlns="" id="{1388B68E-B1C0-CFB7-2EAB-CF6C47C9E8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28851662"/>
          <a:ext cx="723900" cy="96377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786</xdr:row>
      <xdr:rowOff>23410</xdr:rowOff>
    </xdr:from>
    <xdr:to>
      <xdr:col>13</xdr:col>
      <xdr:colOff>704849</xdr:colOff>
      <xdr:row>786</xdr:row>
      <xdr:rowOff>1035858</xdr:rowOff>
    </xdr:to>
    <xdr:pic>
      <xdr:nvPicPr>
        <xdr:cNvPr id="1485" name="Picture 1484">
          <a:extLst>
            <a:ext uri="{FF2B5EF4-FFF2-40B4-BE49-F238E27FC236}">
              <a16:creationId xmlns:a16="http://schemas.microsoft.com/office/drawing/2014/main" xmlns="" id="{8EC17820-45E7-8EB0-2D17-300815AF43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29863941"/>
          <a:ext cx="723900" cy="101244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787</xdr:row>
      <xdr:rowOff>24556</xdr:rowOff>
    </xdr:from>
    <xdr:to>
      <xdr:col>13</xdr:col>
      <xdr:colOff>704849</xdr:colOff>
      <xdr:row>787</xdr:row>
      <xdr:rowOff>989480</xdr:rowOff>
    </xdr:to>
    <xdr:pic>
      <xdr:nvPicPr>
        <xdr:cNvPr id="1487" name="Picture 1486">
          <a:extLst>
            <a:ext uri="{FF2B5EF4-FFF2-40B4-BE49-F238E27FC236}">
              <a16:creationId xmlns:a16="http://schemas.microsoft.com/office/drawing/2014/main" xmlns="" id="{0E8000ED-7E91-A1F3-598F-62A1DEEC8A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30924342"/>
          <a:ext cx="723900" cy="9649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789</xdr:row>
      <xdr:rowOff>24371</xdr:rowOff>
    </xdr:from>
    <xdr:to>
      <xdr:col>13</xdr:col>
      <xdr:colOff>704849</xdr:colOff>
      <xdr:row>789</xdr:row>
      <xdr:rowOff>989571</xdr:rowOff>
    </xdr:to>
    <xdr:pic>
      <xdr:nvPicPr>
        <xdr:cNvPr id="1489" name="Picture 1488">
          <a:extLst>
            <a:ext uri="{FF2B5EF4-FFF2-40B4-BE49-F238E27FC236}">
              <a16:creationId xmlns:a16="http://schemas.microsoft.com/office/drawing/2014/main" xmlns="" id="{294A48A5-B785-5000-609F-FC8D83500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32345551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790</xdr:row>
      <xdr:rowOff>24399</xdr:rowOff>
    </xdr:from>
    <xdr:to>
      <xdr:col>13</xdr:col>
      <xdr:colOff>704849</xdr:colOff>
      <xdr:row>790</xdr:row>
      <xdr:rowOff>989599</xdr:rowOff>
    </xdr:to>
    <xdr:pic>
      <xdr:nvPicPr>
        <xdr:cNvPr id="1491" name="Picture 1490">
          <a:extLst>
            <a:ext uri="{FF2B5EF4-FFF2-40B4-BE49-F238E27FC236}">
              <a16:creationId xmlns:a16="http://schemas.microsoft.com/office/drawing/2014/main" xmlns="" id="{FCFB902E-B4F8-CCB1-2260-D4C8467AC9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33359567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791</xdr:row>
      <xdr:rowOff>22839</xdr:rowOff>
    </xdr:from>
    <xdr:to>
      <xdr:col>13</xdr:col>
      <xdr:colOff>704849</xdr:colOff>
      <xdr:row>791</xdr:row>
      <xdr:rowOff>746739</xdr:rowOff>
    </xdr:to>
    <xdr:pic>
      <xdr:nvPicPr>
        <xdr:cNvPr id="1493" name="Picture 1492">
          <a:extLst>
            <a:ext uri="{FF2B5EF4-FFF2-40B4-BE49-F238E27FC236}">
              <a16:creationId xmlns:a16="http://schemas.microsoft.com/office/drawing/2014/main" xmlns="" id="{F475810F-A5A2-F7CC-77C4-144186E07F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3437199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792</xdr:row>
      <xdr:rowOff>22835</xdr:rowOff>
    </xdr:from>
    <xdr:to>
      <xdr:col>13</xdr:col>
      <xdr:colOff>704849</xdr:colOff>
      <xdr:row>792</xdr:row>
      <xdr:rowOff>746735</xdr:rowOff>
    </xdr:to>
    <xdr:pic>
      <xdr:nvPicPr>
        <xdr:cNvPr id="1495" name="Picture 1494">
          <a:extLst>
            <a:ext uri="{FF2B5EF4-FFF2-40B4-BE49-F238E27FC236}">
              <a16:creationId xmlns:a16="http://schemas.microsoft.com/office/drawing/2014/main" xmlns="" id="{44CC6CC9-093A-DC6A-CC84-79DCBC8773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3514153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793</xdr:row>
      <xdr:rowOff>22830</xdr:rowOff>
    </xdr:from>
    <xdr:to>
      <xdr:col>13</xdr:col>
      <xdr:colOff>704849</xdr:colOff>
      <xdr:row>793</xdr:row>
      <xdr:rowOff>746730</xdr:rowOff>
    </xdr:to>
    <xdr:pic>
      <xdr:nvPicPr>
        <xdr:cNvPr id="1497" name="Picture 1496">
          <a:extLst>
            <a:ext uri="{FF2B5EF4-FFF2-40B4-BE49-F238E27FC236}">
              <a16:creationId xmlns:a16="http://schemas.microsoft.com/office/drawing/2014/main" xmlns="" id="{FCA52748-0051-E903-17AA-1CEFD46D8E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3591107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794</xdr:row>
      <xdr:rowOff>24017</xdr:rowOff>
    </xdr:from>
    <xdr:to>
      <xdr:col>13</xdr:col>
      <xdr:colOff>704849</xdr:colOff>
      <xdr:row>794</xdr:row>
      <xdr:rowOff>1107700</xdr:rowOff>
    </xdr:to>
    <xdr:pic>
      <xdr:nvPicPr>
        <xdr:cNvPr id="1499" name="Picture 1498">
          <a:extLst>
            <a:ext uri="{FF2B5EF4-FFF2-40B4-BE49-F238E27FC236}">
              <a16:creationId xmlns:a16="http://schemas.microsoft.com/office/drawing/2014/main" xmlns="" id="{DE521591-4C0A-3286-2CF7-E8BD86E6C8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36681807"/>
          <a:ext cx="723900" cy="108368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795</xdr:row>
      <xdr:rowOff>24023</xdr:rowOff>
    </xdr:from>
    <xdr:to>
      <xdr:col>13</xdr:col>
      <xdr:colOff>704849</xdr:colOff>
      <xdr:row>795</xdr:row>
      <xdr:rowOff>1107706</xdr:rowOff>
    </xdr:to>
    <xdr:pic>
      <xdr:nvPicPr>
        <xdr:cNvPr id="1501" name="Picture 1500">
          <a:extLst>
            <a:ext uri="{FF2B5EF4-FFF2-40B4-BE49-F238E27FC236}">
              <a16:creationId xmlns:a16="http://schemas.microsoft.com/office/drawing/2014/main" xmlns="" id="{D54C2D67-5234-3F4E-6F92-841C038FDA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37813496"/>
          <a:ext cx="723900" cy="108368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797</xdr:row>
      <xdr:rowOff>24413</xdr:rowOff>
    </xdr:from>
    <xdr:to>
      <xdr:col>13</xdr:col>
      <xdr:colOff>704849</xdr:colOff>
      <xdr:row>797</xdr:row>
      <xdr:rowOff>989613</xdr:rowOff>
    </xdr:to>
    <xdr:pic>
      <xdr:nvPicPr>
        <xdr:cNvPr id="1503" name="Picture 1502">
          <a:extLst>
            <a:ext uri="{FF2B5EF4-FFF2-40B4-BE49-F238E27FC236}">
              <a16:creationId xmlns:a16="http://schemas.microsoft.com/office/drawing/2014/main" xmlns="" id="{87845D5B-BC32-EFEE-60A0-E719498E06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39352975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798</xdr:row>
      <xdr:rowOff>22902</xdr:rowOff>
    </xdr:from>
    <xdr:to>
      <xdr:col>13</xdr:col>
      <xdr:colOff>704849</xdr:colOff>
      <xdr:row>798</xdr:row>
      <xdr:rowOff>1108752</xdr:rowOff>
    </xdr:to>
    <xdr:pic>
      <xdr:nvPicPr>
        <xdr:cNvPr id="1505" name="Picture 1504">
          <a:extLst>
            <a:ext uri="{FF2B5EF4-FFF2-40B4-BE49-F238E27FC236}">
              <a16:creationId xmlns:a16="http://schemas.microsoft.com/office/drawing/2014/main" xmlns="" id="{8FF54409-2719-B009-7FE2-697957D569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40365452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799</xdr:row>
      <xdr:rowOff>25834</xdr:rowOff>
    </xdr:from>
    <xdr:to>
      <xdr:col>13</xdr:col>
      <xdr:colOff>704849</xdr:colOff>
      <xdr:row>799</xdr:row>
      <xdr:rowOff>743751</xdr:rowOff>
    </xdr:to>
    <xdr:pic>
      <xdr:nvPicPr>
        <xdr:cNvPr id="1507" name="Picture 1506">
          <a:extLst>
            <a:ext uri="{FF2B5EF4-FFF2-40B4-BE49-F238E27FC236}">
              <a16:creationId xmlns:a16="http://schemas.microsoft.com/office/drawing/2014/main" xmlns="" id="{DA353520-92C0-DB87-0D98-6F42B5F345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41500068"/>
          <a:ext cx="723900" cy="71791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800</xdr:row>
      <xdr:rowOff>22507</xdr:rowOff>
    </xdr:from>
    <xdr:to>
      <xdr:col>13</xdr:col>
      <xdr:colOff>704849</xdr:colOff>
      <xdr:row>800</xdr:row>
      <xdr:rowOff>846659</xdr:rowOff>
    </xdr:to>
    <xdr:pic>
      <xdr:nvPicPr>
        <xdr:cNvPr id="1509" name="Picture 1508">
          <a:extLst>
            <a:ext uri="{FF2B5EF4-FFF2-40B4-BE49-F238E27FC236}">
              <a16:creationId xmlns:a16="http://schemas.microsoft.com/office/drawing/2014/main" xmlns="" id="{09DE3B0A-8FC9-6422-D3A5-CD176A9F13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42266285"/>
          <a:ext cx="723900" cy="82415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801</xdr:row>
      <xdr:rowOff>22481</xdr:rowOff>
    </xdr:from>
    <xdr:to>
      <xdr:col>13</xdr:col>
      <xdr:colOff>704849</xdr:colOff>
      <xdr:row>801</xdr:row>
      <xdr:rowOff>846633</xdr:rowOff>
    </xdr:to>
    <xdr:pic>
      <xdr:nvPicPr>
        <xdr:cNvPr id="1511" name="Picture 1510">
          <a:extLst>
            <a:ext uri="{FF2B5EF4-FFF2-40B4-BE49-F238E27FC236}">
              <a16:creationId xmlns:a16="http://schemas.microsoft.com/office/drawing/2014/main" xmlns="" id="{52276350-12CB-D27D-7EE8-6860057BC9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43135392"/>
          <a:ext cx="723900" cy="82415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802</xdr:row>
      <xdr:rowOff>22504</xdr:rowOff>
    </xdr:from>
    <xdr:to>
      <xdr:col>13</xdr:col>
      <xdr:colOff>704849</xdr:colOff>
      <xdr:row>802</xdr:row>
      <xdr:rowOff>846656</xdr:rowOff>
    </xdr:to>
    <xdr:pic>
      <xdr:nvPicPr>
        <xdr:cNvPr id="1513" name="Picture 1512">
          <a:extLst>
            <a:ext uri="{FF2B5EF4-FFF2-40B4-BE49-F238E27FC236}">
              <a16:creationId xmlns:a16="http://schemas.microsoft.com/office/drawing/2014/main" xmlns="" id="{7202D994-47C4-F90B-9E04-EE8E9188C3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44004548"/>
          <a:ext cx="723900" cy="82415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803</xdr:row>
      <xdr:rowOff>22479</xdr:rowOff>
    </xdr:from>
    <xdr:to>
      <xdr:col>13</xdr:col>
      <xdr:colOff>704849</xdr:colOff>
      <xdr:row>803</xdr:row>
      <xdr:rowOff>846631</xdr:rowOff>
    </xdr:to>
    <xdr:pic>
      <xdr:nvPicPr>
        <xdr:cNvPr id="1515" name="Picture 1514">
          <a:extLst>
            <a:ext uri="{FF2B5EF4-FFF2-40B4-BE49-F238E27FC236}">
              <a16:creationId xmlns:a16="http://schemas.microsoft.com/office/drawing/2014/main" xmlns="" id="{5229664F-E6AD-902A-551F-2505F51D11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44873655"/>
          <a:ext cx="723900" cy="82415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804</xdr:row>
      <xdr:rowOff>22502</xdr:rowOff>
    </xdr:from>
    <xdr:to>
      <xdr:col>13</xdr:col>
      <xdr:colOff>704849</xdr:colOff>
      <xdr:row>804</xdr:row>
      <xdr:rowOff>846654</xdr:rowOff>
    </xdr:to>
    <xdr:pic>
      <xdr:nvPicPr>
        <xdr:cNvPr id="1517" name="Picture 1516">
          <a:extLst>
            <a:ext uri="{FF2B5EF4-FFF2-40B4-BE49-F238E27FC236}">
              <a16:creationId xmlns:a16="http://schemas.microsoft.com/office/drawing/2014/main" xmlns="" id="{06654635-09C1-FED1-048E-628A9C6F01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45742811"/>
          <a:ext cx="723900" cy="82415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805</xdr:row>
      <xdr:rowOff>22476</xdr:rowOff>
    </xdr:from>
    <xdr:to>
      <xdr:col>13</xdr:col>
      <xdr:colOff>704849</xdr:colOff>
      <xdr:row>805</xdr:row>
      <xdr:rowOff>846628</xdr:rowOff>
    </xdr:to>
    <xdr:pic>
      <xdr:nvPicPr>
        <xdr:cNvPr id="1519" name="Picture 1518">
          <a:extLst>
            <a:ext uri="{FF2B5EF4-FFF2-40B4-BE49-F238E27FC236}">
              <a16:creationId xmlns:a16="http://schemas.microsoft.com/office/drawing/2014/main" xmlns="" id="{F09CDBF1-8A58-DBBA-54B8-E9C7CD343E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46611918"/>
          <a:ext cx="723900" cy="82415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806</xdr:row>
      <xdr:rowOff>22847</xdr:rowOff>
    </xdr:from>
    <xdr:to>
      <xdr:col>13</xdr:col>
      <xdr:colOff>704849</xdr:colOff>
      <xdr:row>806</xdr:row>
      <xdr:rowOff>746747</xdr:rowOff>
    </xdr:to>
    <xdr:pic>
      <xdr:nvPicPr>
        <xdr:cNvPr id="1521" name="Picture 1520">
          <a:extLst>
            <a:ext uri="{FF2B5EF4-FFF2-40B4-BE49-F238E27FC236}">
              <a16:creationId xmlns:a16="http://schemas.microsoft.com/office/drawing/2014/main" xmlns="" id="{1FD50C64-3D63-802B-5D30-D15EB63B03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4748142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807</xdr:row>
      <xdr:rowOff>23339</xdr:rowOff>
    </xdr:from>
    <xdr:to>
      <xdr:col>13</xdr:col>
      <xdr:colOff>704849</xdr:colOff>
      <xdr:row>807</xdr:row>
      <xdr:rowOff>990689</xdr:rowOff>
    </xdr:to>
    <xdr:pic>
      <xdr:nvPicPr>
        <xdr:cNvPr id="1523" name="Picture 1522">
          <a:extLst>
            <a:ext uri="{FF2B5EF4-FFF2-40B4-BE49-F238E27FC236}">
              <a16:creationId xmlns:a16="http://schemas.microsoft.com/office/drawing/2014/main" xmlns="" id="{0CD0EC96-7BD2-AE9D-3DCE-D4519C5AF4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48251458"/>
          <a:ext cx="723900" cy="9673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808</xdr:row>
      <xdr:rowOff>24408</xdr:rowOff>
    </xdr:from>
    <xdr:to>
      <xdr:col>13</xdr:col>
      <xdr:colOff>704849</xdr:colOff>
      <xdr:row>808</xdr:row>
      <xdr:rowOff>989608</xdr:rowOff>
    </xdr:to>
    <xdr:pic>
      <xdr:nvPicPr>
        <xdr:cNvPr id="1525" name="Picture 1524">
          <a:extLst>
            <a:ext uri="{FF2B5EF4-FFF2-40B4-BE49-F238E27FC236}">
              <a16:creationId xmlns:a16="http://schemas.microsoft.com/office/drawing/2014/main" xmlns="" id="{65B7F6C0-0746-53E4-3612-3E63577203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49266515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810</xdr:row>
      <xdr:rowOff>22835</xdr:rowOff>
    </xdr:from>
    <xdr:to>
      <xdr:col>13</xdr:col>
      <xdr:colOff>704849</xdr:colOff>
      <xdr:row>810</xdr:row>
      <xdr:rowOff>746735</xdr:rowOff>
    </xdr:to>
    <xdr:pic>
      <xdr:nvPicPr>
        <xdr:cNvPr id="1527" name="Picture 1526">
          <a:extLst>
            <a:ext uri="{FF2B5EF4-FFF2-40B4-BE49-F238E27FC236}">
              <a16:creationId xmlns:a16="http://schemas.microsoft.com/office/drawing/2014/main" xmlns="" id="{5995D221-7A6D-D534-C85E-59FFB56175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5068633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811</xdr:row>
      <xdr:rowOff>22830</xdr:rowOff>
    </xdr:from>
    <xdr:to>
      <xdr:col>13</xdr:col>
      <xdr:colOff>704849</xdr:colOff>
      <xdr:row>811</xdr:row>
      <xdr:rowOff>746730</xdr:rowOff>
    </xdr:to>
    <xdr:pic>
      <xdr:nvPicPr>
        <xdr:cNvPr id="1529" name="Picture 1528">
          <a:extLst>
            <a:ext uri="{FF2B5EF4-FFF2-40B4-BE49-F238E27FC236}">
              <a16:creationId xmlns:a16="http://schemas.microsoft.com/office/drawing/2014/main" xmlns="" id="{318DDEDD-A68B-707D-DD5A-AF1DCE6F2E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5145587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812</xdr:row>
      <xdr:rowOff>22976</xdr:rowOff>
    </xdr:from>
    <xdr:to>
      <xdr:col>13</xdr:col>
      <xdr:colOff>704849</xdr:colOff>
      <xdr:row>812</xdr:row>
      <xdr:rowOff>1018168</xdr:rowOff>
    </xdr:to>
    <xdr:pic>
      <xdr:nvPicPr>
        <xdr:cNvPr id="1531" name="Picture 1530">
          <a:extLst>
            <a:ext uri="{FF2B5EF4-FFF2-40B4-BE49-F238E27FC236}">
              <a16:creationId xmlns:a16="http://schemas.microsoft.com/office/drawing/2014/main" xmlns="" id="{06908231-8E17-9458-41A2-D5C7E5303B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52225566"/>
          <a:ext cx="723900" cy="99519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813</xdr:row>
      <xdr:rowOff>22979</xdr:rowOff>
    </xdr:from>
    <xdr:to>
      <xdr:col>13</xdr:col>
      <xdr:colOff>704849</xdr:colOff>
      <xdr:row>813</xdr:row>
      <xdr:rowOff>1018171</xdr:rowOff>
    </xdr:to>
    <xdr:pic>
      <xdr:nvPicPr>
        <xdr:cNvPr id="1533" name="Picture 1532">
          <a:extLst>
            <a:ext uri="{FF2B5EF4-FFF2-40B4-BE49-F238E27FC236}">
              <a16:creationId xmlns:a16="http://schemas.microsoft.com/office/drawing/2014/main" xmlns="" id="{02FFDA3E-C669-ECC3-CD09-108C6D7032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53266718"/>
          <a:ext cx="723900" cy="99519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814</xdr:row>
      <xdr:rowOff>22983</xdr:rowOff>
    </xdr:from>
    <xdr:to>
      <xdr:col>13</xdr:col>
      <xdr:colOff>704849</xdr:colOff>
      <xdr:row>814</xdr:row>
      <xdr:rowOff>1018175</xdr:rowOff>
    </xdr:to>
    <xdr:pic>
      <xdr:nvPicPr>
        <xdr:cNvPr id="1535" name="Picture 1534">
          <a:extLst>
            <a:ext uri="{FF2B5EF4-FFF2-40B4-BE49-F238E27FC236}">
              <a16:creationId xmlns:a16="http://schemas.microsoft.com/office/drawing/2014/main" xmlns="" id="{48077DB1-CD28-9049-22E0-603C0602C6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54307870"/>
          <a:ext cx="723900" cy="99519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815</xdr:row>
      <xdr:rowOff>21844</xdr:rowOff>
    </xdr:from>
    <xdr:to>
      <xdr:col>13</xdr:col>
      <xdr:colOff>704849</xdr:colOff>
      <xdr:row>815</xdr:row>
      <xdr:rowOff>756712</xdr:rowOff>
    </xdr:to>
    <xdr:pic>
      <xdr:nvPicPr>
        <xdr:cNvPr id="1537" name="Picture 1536">
          <a:extLst>
            <a:ext uri="{FF2B5EF4-FFF2-40B4-BE49-F238E27FC236}">
              <a16:creationId xmlns:a16="http://schemas.microsoft.com/office/drawing/2014/main" xmlns="" id="{F4629DF3-1601-B825-E6B2-2535B6F8B9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55347880"/>
          <a:ext cx="723900" cy="73486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816</xdr:row>
      <xdr:rowOff>24396</xdr:rowOff>
    </xdr:from>
    <xdr:to>
      <xdr:col>13</xdr:col>
      <xdr:colOff>704849</xdr:colOff>
      <xdr:row>816</xdr:row>
      <xdr:rowOff>989596</xdr:rowOff>
    </xdr:to>
    <xdr:pic>
      <xdr:nvPicPr>
        <xdr:cNvPr id="1539" name="Picture 1538">
          <a:extLst>
            <a:ext uri="{FF2B5EF4-FFF2-40B4-BE49-F238E27FC236}">
              <a16:creationId xmlns:a16="http://schemas.microsoft.com/office/drawing/2014/main" xmlns="" id="{6CEBC743-2E3F-8680-AD4A-527CE164FB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56129030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817</xdr:row>
      <xdr:rowOff>22836</xdr:rowOff>
    </xdr:from>
    <xdr:to>
      <xdr:col>13</xdr:col>
      <xdr:colOff>704849</xdr:colOff>
      <xdr:row>817</xdr:row>
      <xdr:rowOff>746736</xdr:rowOff>
    </xdr:to>
    <xdr:pic>
      <xdr:nvPicPr>
        <xdr:cNvPr id="1541" name="Picture 1540">
          <a:extLst>
            <a:ext uri="{FF2B5EF4-FFF2-40B4-BE49-F238E27FC236}">
              <a16:creationId xmlns:a16="http://schemas.microsoft.com/office/drawing/2014/main" xmlns="" id="{C1A79404-CD10-D49F-B70E-64B0A485F2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5714145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818</xdr:row>
      <xdr:rowOff>24916</xdr:rowOff>
    </xdr:from>
    <xdr:to>
      <xdr:col>13</xdr:col>
      <xdr:colOff>704849</xdr:colOff>
      <xdr:row>818</xdr:row>
      <xdr:rowOff>699357</xdr:rowOff>
    </xdr:to>
    <xdr:pic>
      <xdr:nvPicPr>
        <xdr:cNvPr id="1543" name="Picture 1542">
          <a:extLst>
            <a:ext uri="{FF2B5EF4-FFF2-40B4-BE49-F238E27FC236}">
              <a16:creationId xmlns:a16="http://schemas.microsoft.com/office/drawing/2014/main" xmlns="" id="{F02D33A0-3568-BD5E-98C2-93FF4DC6C0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57913082"/>
          <a:ext cx="723900" cy="67444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819</xdr:row>
      <xdr:rowOff>24935</xdr:rowOff>
    </xdr:from>
    <xdr:to>
      <xdr:col>13</xdr:col>
      <xdr:colOff>704849</xdr:colOff>
      <xdr:row>819</xdr:row>
      <xdr:rowOff>699376</xdr:rowOff>
    </xdr:to>
    <xdr:pic>
      <xdr:nvPicPr>
        <xdr:cNvPr id="1545" name="Picture 1544">
          <a:extLst>
            <a:ext uri="{FF2B5EF4-FFF2-40B4-BE49-F238E27FC236}">
              <a16:creationId xmlns:a16="http://schemas.microsoft.com/office/drawing/2014/main" xmlns="" id="{C96FD8A8-FEF4-364B-A663-9112D6A668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58637379"/>
          <a:ext cx="723900" cy="67444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820</xdr:row>
      <xdr:rowOff>24905</xdr:rowOff>
    </xdr:from>
    <xdr:to>
      <xdr:col>13</xdr:col>
      <xdr:colOff>704849</xdr:colOff>
      <xdr:row>820</xdr:row>
      <xdr:rowOff>699346</xdr:rowOff>
    </xdr:to>
    <xdr:pic>
      <xdr:nvPicPr>
        <xdr:cNvPr id="1547" name="Picture 1546">
          <a:extLst>
            <a:ext uri="{FF2B5EF4-FFF2-40B4-BE49-F238E27FC236}">
              <a16:creationId xmlns:a16="http://schemas.microsoft.com/office/drawing/2014/main" xmlns="" id="{81FA1E3A-7170-F31D-789D-E95C0583C9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59361626"/>
          <a:ext cx="723900" cy="67444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821</xdr:row>
      <xdr:rowOff>24181</xdr:rowOff>
    </xdr:from>
    <xdr:to>
      <xdr:col>13</xdr:col>
      <xdr:colOff>704849</xdr:colOff>
      <xdr:row>821</xdr:row>
      <xdr:rowOff>663857</xdr:rowOff>
    </xdr:to>
    <xdr:pic>
      <xdr:nvPicPr>
        <xdr:cNvPr id="1549" name="Picture 1548">
          <a:extLst>
            <a:ext uri="{FF2B5EF4-FFF2-40B4-BE49-F238E27FC236}">
              <a16:creationId xmlns:a16="http://schemas.microsoft.com/office/drawing/2014/main" xmlns="" id="{9CCA01AC-7A9A-3D76-5BF3-846F431D14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60085179"/>
          <a:ext cx="723900" cy="63967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822</xdr:row>
      <xdr:rowOff>22761</xdr:rowOff>
    </xdr:from>
    <xdr:to>
      <xdr:col>13</xdr:col>
      <xdr:colOff>704849</xdr:colOff>
      <xdr:row>822</xdr:row>
      <xdr:rowOff>565686</xdr:rowOff>
    </xdr:to>
    <xdr:pic>
      <xdr:nvPicPr>
        <xdr:cNvPr id="1551" name="Picture 1550">
          <a:extLst>
            <a:ext uri="{FF2B5EF4-FFF2-40B4-BE49-F238E27FC236}">
              <a16:creationId xmlns:a16="http://schemas.microsoft.com/office/drawing/2014/main" xmlns="" id="{84DBAEFD-27E7-142F-0846-72529C17B3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60771822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823</xdr:row>
      <xdr:rowOff>22801</xdr:rowOff>
    </xdr:from>
    <xdr:to>
      <xdr:col>13</xdr:col>
      <xdr:colOff>704849</xdr:colOff>
      <xdr:row>823</xdr:row>
      <xdr:rowOff>746701</xdr:rowOff>
    </xdr:to>
    <xdr:pic>
      <xdr:nvPicPr>
        <xdr:cNvPr id="1553" name="Picture 1552">
          <a:extLst>
            <a:ext uri="{FF2B5EF4-FFF2-40B4-BE49-F238E27FC236}">
              <a16:creationId xmlns:a16="http://schemas.microsoft.com/office/drawing/2014/main" xmlns="" id="{0469ADBE-975F-1E5A-826E-AD6AC8FEE8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6136033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824</xdr:row>
      <xdr:rowOff>22798</xdr:rowOff>
    </xdr:from>
    <xdr:to>
      <xdr:col>13</xdr:col>
      <xdr:colOff>704849</xdr:colOff>
      <xdr:row>824</xdr:row>
      <xdr:rowOff>746698</xdr:rowOff>
    </xdr:to>
    <xdr:pic>
      <xdr:nvPicPr>
        <xdr:cNvPr id="1555" name="Picture 1554">
          <a:extLst>
            <a:ext uri="{FF2B5EF4-FFF2-40B4-BE49-F238E27FC236}">
              <a16:creationId xmlns:a16="http://schemas.microsoft.com/office/drawing/2014/main" xmlns="" id="{367F4A3A-C01F-E777-A0A9-B36A87F145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6212987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825</xdr:row>
      <xdr:rowOff>22843</xdr:rowOff>
    </xdr:from>
    <xdr:to>
      <xdr:col>13</xdr:col>
      <xdr:colOff>704849</xdr:colOff>
      <xdr:row>825</xdr:row>
      <xdr:rowOff>746743</xdr:rowOff>
    </xdr:to>
    <xdr:pic>
      <xdr:nvPicPr>
        <xdr:cNvPr id="1557" name="Picture 1556">
          <a:extLst>
            <a:ext uri="{FF2B5EF4-FFF2-40B4-BE49-F238E27FC236}">
              <a16:creationId xmlns:a16="http://schemas.microsoft.com/office/drawing/2014/main" xmlns="" id="{622AA130-6E82-F917-A25D-F5FEA4E265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6289946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826</xdr:row>
      <xdr:rowOff>22840</xdr:rowOff>
    </xdr:from>
    <xdr:to>
      <xdr:col>13</xdr:col>
      <xdr:colOff>704849</xdr:colOff>
      <xdr:row>826</xdr:row>
      <xdr:rowOff>746740</xdr:rowOff>
    </xdr:to>
    <xdr:pic>
      <xdr:nvPicPr>
        <xdr:cNvPr id="1559" name="Picture 1558">
          <a:extLst>
            <a:ext uri="{FF2B5EF4-FFF2-40B4-BE49-F238E27FC236}">
              <a16:creationId xmlns:a16="http://schemas.microsoft.com/office/drawing/2014/main" xmlns="" id="{4154EF22-C2AE-C23D-6987-CEFB4B230D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6366901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827</xdr:row>
      <xdr:rowOff>25514</xdr:rowOff>
    </xdr:from>
    <xdr:to>
      <xdr:col>13</xdr:col>
      <xdr:colOff>704849</xdr:colOff>
      <xdr:row>827</xdr:row>
      <xdr:rowOff>753052</xdr:rowOff>
    </xdr:to>
    <xdr:pic>
      <xdr:nvPicPr>
        <xdr:cNvPr id="1561" name="Picture 1560">
          <a:extLst>
            <a:ext uri="{FF2B5EF4-FFF2-40B4-BE49-F238E27FC236}">
              <a16:creationId xmlns:a16="http://schemas.microsoft.com/office/drawing/2014/main" xmlns="" id="{F373B563-55D6-5F6E-5139-166101D0CB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64441229"/>
          <a:ext cx="723900" cy="72753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828</xdr:row>
      <xdr:rowOff>23204</xdr:rowOff>
    </xdr:from>
    <xdr:to>
      <xdr:col>13</xdr:col>
      <xdr:colOff>704849</xdr:colOff>
      <xdr:row>828</xdr:row>
      <xdr:rowOff>782540</xdr:rowOff>
    </xdr:to>
    <xdr:pic>
      <xdr:nvPicPr>
        <xdr:cNvPr id="1563" name="Picture 1562">
          <a:extLst>
            <a:ext uri="{FF2B5EF4-FFF2-40B4-BE49-F238E27FC236}">
              <a16:creationId xmlns:a16="http://schemas.microsoft.com/office/drawing/2014/main" xmlns="" id="{466D51CB-5204-F0CB-8AE6-8E8E8648E0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65217517"/>
          <a:ext cx="723900" cy="75933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829</xdr:row>
      <xdr:rowOff>23201</xdr:rowOff>
    </xdr:from>
    <xdr:to>
      <xdr:col>13</xdr:col>
      <xdr:colOff>704849</xdr:colOff>
      <xdr:row>829</xdr:row>
      <xdr:rowOff>782537</xdr:rowOff>
    </xdr:to>
    <xdr:pic>
      <xdr:nvPicPr>
        <xdr:cNvPr id="1565" name="Picture 1564">
          <a:extLst>
            <a:ext uri="{FF2B5EF4-FFF2-40B4-BE49-F238E27FC236}">
              <a16:creationId xmlns:a16="http://schemas.microsoft.com/office/drawing/2014/main" xmlns="" id="{9884F481-69B1-BA30-44CF-4CAFACCD2E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66023272"/>
          <a:ext cx="723900" cy="75933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830</xdr:row>
      <xdr:rowOff>22553</xdr:rowOff>
    </xdr:from>
    <xdr:to>
      <xdr:col>13</xdr:col>
      <xdr:colOff>704849</xdr:colOff>
      <xdr:row>830</xdr:row>
      <xdr:rowOff>1109082</xdr:rowOff>
    </xdr:to>
    <xdr:pic>
      <xdr:nvPicPr>
        <xdr:cNvPr id="1567" name="Picture 1566">
          <a:extLst>
            <a:ext uri="{FF2B5EF4-FFF2-40B4-BE49-F238E27FC236}">
              <a16:creationId xmlns:a16="http://schemas.microsoft.com/office/drawing/2014/main" xmlns="" id="{0EEFF484-8735-ACEC-3CFA-E52F3CC478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66828383"/>
          <a:ext cx="723900" cy="108652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831</xdr:row>
      <xdr:rowOff>24742</xdr:rowOff>
    </xdr:from>
    <xdr:to>
      <xdr:col>13</xdr:col>
      <xdr:colOff>704849</xdr:colOff>
      <xdr:row>831</xdr:row>
      <xdr:rowOff>898666</xdr:rowOff>
    </xdr:to>
    <xdr:pic>
      <xdr:nvPicPr>
        <xdr:cNvPr id="1569" name="Picture 1568">
          <a:extLst>
            <a:ext uri="{FF2B5EF4-FFF2-40B4-BE49-F238E27FC236}">
              <a16:creationId xmlns:a16="http://schemas.microsoft.com/office/drawing/2014/main" xmlns="" id="{6BA9B539-6747-91E9-0B13-F4BE8DF965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67962255"/>
          <a:ext cx="723900" cy="8739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832</xdr:row>
      <xdr:rowOff>24767</xdr:rowOff>
    </xdr:from>
    <xdr:to>
      <xdr:col>13</xdr:col>
      <xdr:colOff>704849</xdr:colOff>
      <xdr:row>832</xdr:row>
      <xdr:rowOff>898691</xdr:rowOff>
    </xdr:to>
    <xdr:pic>
      <xdr:nvPicPr>
        <xdr:cNvPr id="1571" name="Picture 1570">
          <a:extLst>
            <a:ext uri="{FF2B5EF4-FFF2-40B4-BE49-F238E27FC236}">
              <a16:creationId xmlns:a16="http://schemas.microsoft.com/office/drawing/2014/main" xmlns="" id="{F0A13F84-10AE-8F01-8113-4921BD2B88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68885733"/>
          <a:ext cx="723900" cy="8739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833</xdr:row>
      <xdr:rowOff>24742</xdr:rowOff>
    </xdr:from>
    <xdr:to>
      <xdr:col>13</xdr:col>
      <xdr:colOff>704849</xdr:colOff>
      <xdr:row>833</xdr:row>
      <xdr:rowOff>898666</xdr:rowOff>
    </xdr:to>
    <xdr:pic>
      <xdr:nvPicPr>
        <xdr:cNvPr id="1573" name="Picture 1572">
          <a:extLst>
            <a:ext uri="{FF2B5EF4-FFF2-40B4-BE49-F238E27FC236}">
              <a16:creationId xmlns:a16="http://schemas.microsoft.com/office/drawing/2014/main" xmlns="" id="{810E3509-7826-EECD-0A0B-FD8D3C0B3B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69809162"/>
          <a:ext cx="723900" cy="8739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834</xdr:row>
      <xdr:rowOff>25512</xdr:rowOff>
    </xdr:from>
    <xdr:to>
      <xdr:col>13</xdr:col>
      <xdr:colOff>704849</xdr:colOff>
      <xdr:row>834</xdr:row>
      <xdr:rowOff>508649</xdr:rowOff>
    </xdr:to>
    <xdr:pic>
      <xdr:nvPicPr>
        <xdr:cNvPr id="1575" name="Picture 1574">
          <a:extLst>
            <a:ext uri="{FF2B5EF4-FFF2-40B4-BE49-F238E27FC236}">
              <a16:creationId xmlns:a16="http://schemas.microsoft.com/office/drawing/2014/main" xmlns="" id="{35A33628-0C92-77C1-6753-3EE83A40FA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70733385"/>
          <a:ext cx="723900" cy="48313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835</xdr:row>
      <xdr:rowOff>24757</xdr:rowOff>
    </xdr:from>
    <xdr:to>
      <xdr:col>13</xdr:col>
      <xdr:colOff>704849</xdr:colOff>
      <xdr:row>835</xdr:row>
      <xdr:rowOff>645243</xdr:rowOff>
    </xdr:to>
    <xdr:pic>
      <xdr:nvPicPr>
        <xdr:cNvPr id="1577" name="Picture 1576">
          <a:extLst>
            <a:ext uri="{FF2B5EF4-FFF2-40B4-BE49-F238E27FC236}">
              <a16:creationId xmlns:a16="http://schemas.microsoft.com/office/drawing/2014/main" xmlns="" id="{185E0999-0AD1-8A42-614F-4FBDF04376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71266785"/>
          <a:ext cx="723900" cy="62048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836</xdr:row>
      <xdr:rowOff>24180</xdr:rowOff>
    </xdr:from>
    <xdr:to>
      <xdr:col>13</xdr:col>
      <xdr:colOff>704849</xdr:colOff>
      <xdr:row>836</xdr:row>
      <xdr:rowOff>1279498</xdr:rowOff>
    </xdr:to>
    <xdr:pic>
      <xdr:nvPicPr>
        <xdr:cNvPr id="1579" name="Picture 1578">
          <a:extLst>
            <a:ext uri="{FF2B5EF4-FFF2-40B4-BE49-F238E27FC236}">
              <a16:creationId xmlns:a16="http://schemas.microsoft.com/office/drawing/2014/main" xmlns="" id="{8CA3F0CF-D09A-FECE-B2CA-81E07EFA24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71936164"/>
          <a:ext cx="723900" cy="125531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837</xdr:row>
      <xdr:rowOff>22826</xdr:rowOff>
    </xdr:from>
    <xdr:to>
      <xdr:col>13</xdr:col>
      <xdr:colOff>704849</xdr:colOff>
      <xdr:row>837</xdr:row>
      <xdr:rowOff>936850</xdr:rowOff>
    </xdr:to>
    <xdr:pic>
      <xdr:nvPicPr>
        <xdr:cNvPr id="1581" name="Picture 1580">
          <a:extLst>
            <a:ext uri="{FF2B5EF4-FFF2-40B4-BE49-F238E27FC236}">
              <a16:creationId xmlns:a16="http://schemas.microsoft.com/office/drawing/2014/main" xmlns="" id="{781B81CF-2619-6303-786D-C0EC44329E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73238509"/>
          <a:ext cx="723900" cy="9140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838</xdr:row>
      <xdr:rowOff>22803</xdr:rowOff>
    </xdr:from>
    <xdr:to>
      <xdr:col>13</xdr:col>
      <xdr:colOff>704849</xdr:colOff>
      <xdr:row>838</xdr:row>
      <xdr:rowOff>936827</xdr:rowOff>
    </xdr:to>
    <xdr:pic>
      <xdr:nvPicPr>
        <xdr:cNvPr id="1583" name="Picture 1582">
          <a:extLst>
            <a:ext uri="{FF2B5EF4-FFF2-40B4-BE49-F238E27FC236}">
              <a16:creationId xmlns:a16="http://schemas.microsoft.com/office/drawing/2014/main" xmlns="" id="{72B9E5EC-CFA6-E751-7EBF-225B83B8A4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74198153"/>
          <a:ext cx="723900" cy="9140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839</xdr:row>
      <xdr:rowOff>22828</xdr:rowOff>
    </xdr:from>
    <xdr:to>
      <xdr:col>13</xdr:col>
      <xdr:colOff>704849</xdr:colOff>
      <xdr:row>839</xdr:row>
      <xdr:rowOff>936852</xdr:rowOff>
    </xdr:to>
    <xdr:pic>
      <xdr:nvPicPr>
        <xdr:cNvPr id="1585" name="Picture 1584">
          <a:extLst>
            <a:ext uri="{FF2B5EF4-FFF2-40B4-BE49-F238E27FC236}">
              <a16:creationId xmlns:a16="http://schemas.microsoft.com/office/drawing/2014/main" xmlns="" id="{B2A5B8C6-93BF-38C7-8FE3-C06C383DDF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75157846"/>
          <a:ext cx="723900" cy="9140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840</xdr:row>
      <xdr:rowOff>22805</xdr:rowOff>
    </xdr:from>
    <xdr:to>
      <xdr:col>13</xdr:col>
      <xdr:colOff>704849</xdr:colOff>
      <xdr:row>840</xdr:row>
      <xdr:rowOff>936829</xdr:rowOff>
    </xdr:to>
    <xdr:pic>
      <xdr:nvPicPr>
        <xdr:cNvPr id="1587" name="Picture 1586">
          <a:extLst>
            <a:ext uri="{FF2B5EF4-FFF2-40B4-BE49-F238E27FC236}">
              <a16:creationId xmlns:a16="http://schemas.microsoft.com/office/drawing/2014/main" xmlns="" id="{CA8EC48E-8DB7-42A4-C3EE-FD83DEFD4C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76117490"/>
          <a:ext cx="723900" cy="9140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841</xdr:row>
      <xdr:rowOff>22832</xdr:rowOff>
    </xdr:from>
    <xdr:to>
      <xdr:col>13</xdr:col>
      <xdr:colOff>704849</xdr:colOff>
      <xdr:row>841</xdr:row>
      <xdr:rowOff>936856</xdr:rowOff>
    </xdr:to>
    <xdr:pic>
      <xdr:nvPicPr>
        <xdr:cNvPr id="1589" name="Picture 1588">
          <a:extLst>
            <a:ext uri="{FF2B5EF4-FFF2-40B4-BE49-F238E27FC236}">
              <a16:creationId xmlns:a16="http://schemas.microsoft.com/office/drawing/2014/main" xmlns="" id="{F01B2CA7-4A4F-BFC4-AB83-A7631CC16A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77077184"/>
          <a:ext cx="723900" cy="9140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842</xdr:row>
      <xdr:rowOff>22907</xdr:rowOff>
    </xdr:from>
    <xdr:to>
      <xdr:col>13</xdr:col>
      <xdr:colOff>704849</xdr:colOff>
      <xdr:row>842</xdr:row>
      <xdr:rowOff>855298</xdr:rowOff>
    </xdr:to>
    <xdr:pic>
      <xdr:nvPicPr>
        <xdr:cNvPr id="1591" name="Picture 1590">
          <a:extLst>
            <a:ext uri="{FF2B5EF4-FFF2-40B4-BE49-F238E27FC236}">
              <a16:creationId xmlns:a16="http://schemas.microsoft.com/office/drawing/2014/main" xmlns="" id="{368DABEF-616C-17CC-720C-4E0EC5BEA2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78036927"/>
          <a:ext cx="723900" cy="83239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843</xdr:row>
      <xdr:rowOff>25039</xdr:rowOff>
    </xdr:from>
    <xdr:to>
      <xdr:col>13</xdr:col>
      <xdr:colOff>704849</xdr:colOff>
      <xdr:row>843</xdr:row>
      <xdr:rowOff>871288</xdr:rowOff>
    </xdr:to>
    <xdr:pic>
      <xdr:nvPicPr>
        <xdr:cNvPr id="1593" name="Picture 1592">
          <a:extLst>
            <a:ext uri="{FF2B5EF4-FFF2-40B4-BE49-F238E27FC236}">
              <a16:creationId xmlns:a16="http://schemas.microsoft.com/office/drawing/2014/main" xmlns="" id="{B8F034B1-8285-E3C5-BB4C-3A7846CEA4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78917245"/>
          <a:ext cx="723900" cy="84624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844</xdr:row>
      <xdr:rowOff>22856</xdr:rowOff>
    </xdr:from>
    <xdr:to>
      <xdr:col>13</xdr:col>
      <xdr:colOff>704849</xdr:colOff>
      <xdr:row>844</xdr:row>
      <xdr:rowOff>891536</xdr:rowOff>
    </xdr:to>
    <xdr:pic>
      <xdr:nvPicPr>
        <xdr:cNvPr id="1595" name="Picture 1594">
          <a:extLst>
            <a:ext uri="{FF2B5EF4-FFF2-40B4-BE49-F238E27FC236}">
              <a16:creationId xmlns:a16="http://schemas.microsoft.com/office/drawing/2014/main" xmlns="" id="{E7C41793-9EDF-60C6-04D0-6180C587D0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79811355"/>
          <a:ext cx="723900" cy="86868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845</xdr:row>
      <xdr:rowOff>22856</xdr:rowOff>
    </xdr:from>
    <xdr:to>
      <xdr:col>13</xdr:col>
      <xdr:colOff>704849</xdr:colOff>
      <xdr:row>845</xdr:row>
      <xdr:rowOff>891536</xdr:rowOff>
    </xdr:to>
    <xdr:pic>
      <xdr:nvPicPr>
        <xdr:cNvPr id="1597" name="Picture 1596">
          <a:extLst>
            <a:ext uri="{FF2B5EF4-FFF2-40B4-BE49-F238E27FC236}">
              <a16:creationId xmlns:a16="http://schemas.microsoft.com/office/drawing/2014/main" xmlns="" id="{D841CC13-EA48-768B-5246-037B895D35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80725755"/>
          <a:ext cx="723900" cy="86868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846</xdr:row>
      <xdr:rowOff>21615</xdr:rowOff>
    </xdr:from>
    <xdr:to>
      <xdr:col>13</xdr:col>
      <xdr:colOff>704849</xdr:colOff>
      <xdr:row>846</xdr:row>
      <xdr:rowOff>747936</xdr:rowOff>
    </xdr:to>
    <xdr:pic>
      <xdr:nvPicPr>
        <xdr:cNvPr id="1599" name="Picture 1598">
          <a:extLst>
            <a:ext uri="{FF2B5EF4-FFF2-40B4-BE49-F238E27FC236}">
              <a16:creationId xmlns:a16="http://schemas.microsoft.com/office/drawing/2014/main" xmlns="" id="{3CA09231-64A5-D6D3-E253-2AFF53E968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81638914"/>
          <a:ext cx="723900" cy="72632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847</xdr:row>
      <xdr:rowOff>21611</xdr:rowOff>
    </xdr:from>
    <xdr:to>
      <xdr:col>13</xdr:col>
      <xdr:colOff>704849</xdr:colOff>
      <xdr:row>847</xdr:row>
      <xdr:rowOff>747932</xdr:rowOff>
    </xdr:to>
    <xdr:pic>
      <xdr:nvPicPr>
        <xdr:cNvPr id="1601" name="Picture 1600">
          <a:extLst>
            <a:ext uri="{FF2B5EF4-FFF2-40B4-BE49-F238E27FC236}">
              <a16:creationId xmlns:a16="http://schemas.microsoft.com/office/drawing/2014/main" xmlns="" id="{FEB158D4-8F83-0E0D-705A-8F04C2C061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82408455"/>
          <a:ext cx="723900" cy="72632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848</xdr:row>
      <xdr:rowOff>23592</xdr:rowOff>
    </xdr:from>
    <xdr:to>
      <xdr:col>13</xdr:col>
      <xdr:colOff>704849</xdr:colOff>
      <xdr:row>848</xdr:row>
      <xdr:rowOff>899892</xdr:rowOff>
    </xdr:to>
    <xdr:pic>
      <xdr:nvPicPr>
        <xdr:cNvPr id="1603" name="Picture 1602">
          <a:extLst>
            <a:ext uri="{FF2B5EF4-FFF2-40B4-BE49-F238E27FC236}">
              <a16:creationId xmlns:a16="http://schemas.microsoft.com/office/drawing/2014/main" xmlns="" id="{2C0713A7-5D21-E779-899D-A985D37221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83179980"/>
          <a:ext cx="723900" cy="8763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849</xdr:row>
      <xdr:rowOff>23567</xdr:rowOff>
    </xdr:from>
    <xdr:to>
      <xdr:col>13</xdr:col>
      <xdr:colOff>704849</xdr:colOff>
      <xdr:row>849</xdr:row>
      <xdr:rowOff>899867</xdr:rowOff>
    </xdr:to>
    <xdr:pic>
      <xdr:nvPicPr>
        <xdr:cNvPr id="1605" name="Picture 1604">
          <a:extLst>
            <a:ext uri="{FF2B5EF4-FFF2-40B4-BE49-F238E27FC236}">
              <a16:creationId xmlns:a16="http://schemas.microsoft.com/office/drawing/2014/main" xmlns="" id="{8BA1E5DA-33A9-B2BA-1BF5-D121A38550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84103409"/>
          <a:ext cx="723900" cy="8763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850</xdr:row>
      <xdr:rowOff>23196</xdr:rowOff>
    </xdr:from>
    <xdr:to>
      <xdr:col>13</xdr:col>
      <xdr:colOff>704849</xdr:colOff>
      <xdr:row>850</xdr:row>
      <xdr:rowOff>945507</xdr:rowOff>
    </xdr:to>
    <xdr:pic>
      <xdr:nvPicPr>
        <xdr:cNvPr id="1607" name="Picture 1606">
          <a:extLst>
            <a:ext uri="{FF2B5EF4-FFF2-40B4-BE49-F238E27FC236}">
              <a16:creationId xmlns:a16="http://schemas.microsoft.com/office/drawing/2014/main" xmlns="" id="{C2C68A87-C228-8763-250E-E0E4126B2C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85026491"/>
          <a:ext cx="723900" cy="92231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851</xdr:row>
      <xdr:rowOff>23197</xdr:rowOff>
    </xdr:from>
    <xdr:to>
      <xdr:col>13</xdr:col>
      <xdr:colOff>704849</xdr:colOff>
      <xdr:row>851</xdr:row>
      <xdr:rowOff>945508</xdr:rowOff>
    </xdr:to>
    <xdr:pic>
      <xdr:nvPicPr>
        <xdr:cNvPr id="1609" name="Picture 1608">
          <a:extLst>
            <a:ext uri="{FF2B5EF4-FFF2-40B4-BE49-F238E27FC236}">
              <a16:creationId xmlns:a16="http://schemas.microsoft.com/office/drawing/2014/main" xmlns="" id="{F28C71C5-9EA3-F008-5AD3-44FD5F4155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85995213"/>
          <a:ext cx="723900" cy="92231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852</xdr:row>
      <xdr:rowOff>23198</xdr:rowOff>
    </xdr:from>
    <xdr:to>
      <xdr:col>13</xdr:col>
      <xdr:colOff>704849</xdr:colOff>
      <xdr:row>852</xdr:row>
      <xdr:rowOff>945509</xdr:rowOff>
    </xdr:to>
    <xdr:pic>
      <xdr:nvPicPr>
        <xdr:cNvPr id="1611" name="Picture 1610">
          <a:extLst>
            <a:ext uri="{FF2B5EF4-FFF2-40B4-BE49-F238E27FC236}">
              <a16:creationId xmlns:a16="http://schemas.microsoft.com/office/drawing/2014/main" xmlns="" id="{FCB68DD9-913A-D1DE-F396-B52B61E43A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86963935"/>
          <a:ext cx="723900" cy="92231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853</xdr:row>
      <xdr:rowOff>22754</xdr:rowOff>
    </xdr:from>
    <xdr:to>
      <xdr:col>13</xdr:col>
      <xdr:colOff>704849</xdr:colOff>
      <xdr:row>853</xdr:row>
      <xdr:rowOff>565679</xdr:rowOff>
    </xdr:to>
    <xdr:pic>
      <xdr:nvPicPr>
        <xdr:cNvPr id="1613" name="Picture 1612">
          <a:extLst>
            <a:ext uri="{FF2B5EF4-FFF2-40B4-BE49-F238E27FC236}">
              <a16:creationId xmlns:a16="http://schemas.microsoft.com/office/drawing/2014/main" xmlns="" id="{E11B4538-30B6-01F9-4B51-D8006283B9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87932211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854</xdr:row>
      <xdr:rowOff>22794</xdr:rowOff>
    </xdr:from>
    <xdr:to>
      <xdr:col>13</xdr:col>
      <xdr:colOff>704849</xdr:colOff>
      <xdr:row>854</xdr:row>
      <xdr:rowOff>565719</xdr:rowOff>
    </xdr:to>
    <xdr:pic>
      <xdr:nvPicPr>
        <xdr:cNvPr id="1615" name="Picture 1614">
          <a:extLst>
            <a:ext uri="{FF2B5EF4-FFF2-40B4-BE49-F238E27FC236}">
              <a16:creationId xmlns:a16="http://schemas.microsoft.com/office/drawing/2014/main" xmlns="" id="{787CADAB-59A2-6CEA-717D-F9FAD081BA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88520727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855</xdr:row>
      <xdr:rowOff>22785</xdr:rowOff>
    </xdr:from>
    <xdr:to>
      <xdr:col>13</xdr:col>
      <xdr:colOff>704849</xdr:colOff>
      <xdr:row>855</xdr:row>
      <xdr:rowOff>565710</xdr:rowOff>
    </xdr:to>
    <xdr:pic>
      <xdr:nvPicPr>
        <xdr:cNvPr id="1617" name="Picture 1616">
          <a:extLst>
            <a:ext uri="{FF2B5EF4-FFF2-40B4-BE49-F238E27FC236}">
              <a16:creationId xmlns:a16="http://schemas.microsoft.com/office/drawing/2014/main" xmlns="" id="{2B7C82EA-8020-276E-413B-DB509C7F2E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89109193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856</xdr:row>
      <xdr:rowOff>22678</xdr:rowOff>
    </xdr:from>
    <xdr:to>
      <xdr:col>13</xdr:col>
      <xdr:colOff>704849</xdr:colOff>
      <xdr:row>856</xdr:row>
      <xdr:rowOff>900766</xdr:rowOff>
    </xdr:to>
    <xdr:pic>
      <xdr:nvPicPr>
        <xdr:cNvPr id="1619" name="Picture 1618">
          <a:extLst>
            <a:ext uri="{FF2B5EF4-FFF2-40B4-BE49-F238E27FC236}">
              <a16:creationId xmlns:a16="http://schemas.microsoft.com/office/drawing/2014/main" xmlns="" id="{7012B42F-29C0-6252-E1C2-494DDD287F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89697561"/>
          <a:ext cx="723900" cy="87808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857</xdr:row>
      <xdr:rowOff>23595</xdr:rowOff>
    </xdr:from>
    <xdr:to>
      <xdr:col>13</xdr:col>
      <xdr:colOff>704849</xdr:colOff>
      <xdr:row>857</xdr:row>
      <xdr:rowOff>718817</xdr:rowOff>
    </xdr:to>
    <xdr:pic>
      <xdr:nvPicPr>
        <xdr:cNvPr id="1621" name="Picture 1620">
          <a:extLst>
            <a:ext uri="{FF2B5EF4-FFF2-40B4-BE49-F238E27FC236}">
              <a16:creationId xmlns:a16="http://schemas.microsoft.com/office/drawing/2014/main" xmlns="" id="{21255FF4-C617-BBB4-91B1-C9986DB47F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90621932"/>
          <a:ext cx="723900" cy="69522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858</xdr:row>
      <xdr:rowOff>22474</xdr:rowOff>
    </xdr:from>
    <xdr:to>
      <xdr:col>13</xdr:col>
      <xdr:colOff>704849</xdr:colOff>
      <xdr:row>858</xdr:row>
      <xdr:rowOff>1009610</xdr:rowOff>
    </xdr:to>
    <xdr:pic>
      <xdr:nvPicPr>
        <xdr:cNvPr id="1623" name="Picture 1622">
          <a:extLst>
            <a:ext uri="{FF2B5EF4-FFF2-40B4-BE49-F238E27FC236}">
              <a16:creationId xmlns:a16="http://schemas.microsoft.com/office/drawing/2014/main" xmlns="" id="{4A5F773C-F5E3-39F5-5659-12436AAE38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91363195"/>
          <a:ext cx="723900" cy="98713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859</xdr:row>
      <xdr:rowOff>22502</xdr:rowOff>
    </xdr:from>
    <xdr:to>
      <xdr:col>13</xdr:col>
      <xdr:colOff>704849</xdr:colOff>
      <xdr:row>859</xdr:row>
      <xdr:rowOff>1009638</xdr:rowOff>
    </xdr:to>
    <xdr:pic>
      <xdr:nvPicPr>
        <xdr:cNvPr id="1625" name="Picture 1624">
          <a:extLst>
            <a:ext uri="{FF2B5EF4-FFF2-40B4-BE49-F238E27FC236}">
              <a16:creationId xmlns:a16="http://schemas.microsoft.com/office/drawing/2014/main" xmlns="" id="{4CF36891-30E9-9955-2651-8E511DC4CC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92395318"/>
          <a:ext cx="723900" cy="98713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860</xdr:row>
      <xdr:rowOff>24217</xdr:rowOff>
    </xdr:from>
    <xdr:to>
      <xdr:col>13</xdr:col>
      <xdr:colOff>704849</xdr:colOff>
      <xdr:row>860</xdr:row>
      <xdr:rowOff>817763</xdr:rowOff>
    </xdr:to>
    <xdr:pic>
      <xdr:nvPicPr>
        <xdr:cNvPr id="1627" name="Picture 1626">
          <a:extLst>
            <a:ext uri="{FF2B5EF4-FFF2-40B4-BE49-F238E27FC236}">
              <a16:creationId xmlns:a16="http://schemas.microsoft.com/office/drawing/2014/main" xmlns="" id="{DACC5FA1-6C46-9031-4A0D-B08BA7C04D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93429128"/>
          <a:ext cx="723900" cy="79354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861</xdr:row>
      <xdr:rowOff>24215</xdr:rowOff>
    </xdr:from>
    <xdr:to>
      <xdr:col>13</xdr:col>
      <xdr:colOff>704849</xdr:colOff>
      <xdr:row>861</xdr:row>
      <xdr:rowOff>817761</xdr:rowOff>
    </xdr:to>
    <xdr:pic>
      <xdr:nvPicPr>
        <xdr:cNvPr id="1629" name="Picture 1628">
          <a:extLst>
            <a:ext uri="{FF2B5EF4-FFF2-40B4-BE49-F238E27FC236}">
              <a16:creationId xmlns:a16="http://schemas.microsoft.com/office/drawing/2014/main" xmlns="" id="{ABB42707-A8E6-A1B5-2459-0C56997CDA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94271098"/>
          <a:ext cx="723900" cy="79354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862</xdr:row>
      <xdr:rowOff>22081</xdr:rowOff>
    </xdr:from>
    <xdr:to>
      <xdr:col>13</xdr:col>
      <xdr:colOff>704849</xdr:colOff>
      <xdr:row>862</xdr:row>
      <xdr:rowOff>1209228</xdr:rowOff>
    </xdr:to>
    <xdr:pic>
      <xdr:nvPicPr>
        <xdr:cNvPr id="1631" name="Picture 1630">
          <a:extLst>
            <a:ext uri="{FF2B5EF4-FFF2-40B4-BE49-F238E27FC236}">
              <a16:creationId xmlns:a16="http://schemas.microsoft.com/office/drawing/2014/main" xmlns="" id="{A05D11EF-40C4-1CA6-2764-FAFD683115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95110936"/>
          <a:ext cx="723900" cy="118714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864</xdr:row>
      <xdr:rowOff>22248</xdr:rowOff>
    </xdr:from>
    <xdr:to>
      <xdr:col>13</xdr:col>
      <xdr:colOff>704849</xdr:colOff>
      <xdr:row>864</xdr:row>
      <xdr:rowOff>991757</xdr:rowOff>
    </xdr:to>
    <xdr:pic>
      <xdr:nvPicPr>
        <xdr:cNvPr id="1633" name="Picture 1632">
          <a:extLst>
            <a:ext uri="{FF2B5EF4-FFF2-40B4-BE49-F238E27FC236}">
              <a16:creationId xmlns:a16="http://schemas.microsoft.com/office/drawing/2014/main" xmlns="" id="{D3480504-DB4B-A5BB-BDBF-04DF97FA29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96749781"/>
          <a:ext cx="723900" cy="96950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865</xdr:row>
      <xdr:rowOff>22226</xdr:rowOff>
    </xdr:from>
    <xdr:to>
      <xdr:col>13</xdr:col>
      <xdr:colOff>704849</xdr:colOff>
      <xdr:row>865</xdr:row>
      <xdr:rowOff>991735</xdr:rowOff>
    </xdr:to>
    <xdr:pic>
      <xdr:nvPicPr>
        <xdr:cNvPr id="1635" name="Picture 1634">
          <a:extLst>
            <a:ext uri="{FF2B5EF4-FFF2-40B4-BE49-F238E27FC236}">
              <a16:creationId xmlns:a16="http://schemas.microsoft.com/office/drawing/2014/main" xmlns="" id="{CD5B2A83-88E2-0853-DD7C-F0A5E33D1B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97763747"/>
          <a:ext cx="723900" cy="96950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866</xdr:row>
      <xdr:rowOff>22601</xdr:rowOff>
    </xdr:from>
    <xdr:to>
      <xdr:col>13</xdr:col>
      <xdr:colOff>704849</xdr:colOff>
      <xdr:row>866</xdr:row>
      <xdr:rowOff>565866</xdr:rowOff>
    </xdr:to>
    <xdr:pic>
      <xdr:nvPicPr>
        <xdr:cNvPr id="1637" name="Picture 1636">
          <a:extLst>
            <a:ext uri="{FF2B5EF4-FFF2-40B4-BE49-F238E27FC236}">
              <a16:creationId xmlns:a16="http://schemas.microsoft.com/office/drawing/2014/main" xmlns="" id="{3E15DBE8-D9C8-A78C-D923-FADE1EB79D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98778110"/>
          <a:ext cx="723900" cy="54326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867</xdr:row>
      <xdr:rowOff>23089</xdr:rowOff>
    </xdr:from>
    <xdr:to>
      <xdr:col>13</xdr:col>
      <xdr:colOff>704849</xdr:colOff>
      <xdr:row>867</xdr:row>
      <xdr:rowOff>655923</xdr:rowOff>
    </xdr:to>
    <xdr:pic>
      <xdr:nvPicPr>
        <xdr:cNvPr id="1639" name="Picture 1638">
          <a:extLst>
            <a:ext uri="{FF2B5EF4-FFF2-40B4-BE49-F238E27FC236}">
              <a16:creationId xmlns:a16="http://schemas.microsoft.com/office/drawing/2014/main" xmlns="" id="{294E00AE-9948-E9CB-883B-86C9E4CB96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99367073"/>
          <a:ext cx="723900" cy="63283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868</xdr:row>
      <xdr:rowOff>25067</xdr:rowOff>
    </xdr:from>
    <xdr:to>
      <xdr:col>13</xdr:col>
      <xdr:colOff>704849</xdr:colOff>
      <xdr:row>868</xdr:row>
      <xdr:rowOff>563445</xdr:rowOff>
    </xdr:to>
    <xdr:pic>
      <xdr:nvPicPr>
        <xdr:cNvPr id="1641" name="Picture 1640">
          <a:extLst>
            <a:ext uri="{FF2B5EF4-FFF2-40B4-BE49-F238E27FC236}">
              <a16:creationId xmlns:a16="http://schemas.microsoft.com/office/drawing/2014/main" xmlns="" id="{2CFAF893-7153-9775-46A5-7680C69AC7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00048061"/>
          <a:ext cx="723900" cy="53837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869</xdr:row>
      <xdr:rowOff>22627</xdr:rowOff>
    </xdr:from>
    <xdr:to>
      <xdr:col>13</xdr:col>
      <xdr:colOff>704849</xdr:colOff>
      <xdr:row>869</xdr:row>
      <xdr:rowOff>719802</xdr:rowOff>
    </xdr:to>
    <xdr:pic>
      <xdr:nvPicPr>
        <xdr:cNvPr id="1643" name="Picture 1642">
          <a:extLst>
            <a:ext uri="{FF2B5EF4-FFF2-40B4-BE49-F238E27FC236}">
              <a16:creationId xmlns:a16="http://schemas.microsoft.com/office/drawing/2014/main" xmlns="" id="{B5347023-9B76-54FF-EAFC-B93AF6E7F7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00634096"/>
          <a:ext cx="723900" cy="6971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870</xdr:row>
      <xdr:rowOff>22796</xdr:rowOff>
    </xdr:from>
    <xdr:to>
      <xdr:col>13</xdr:col>
      <xdr:colOff>704849</xdr:colOff>
      <xdr:row>870</xdr:row>
      <xdr:rowOff>565721</xdr:rowOff>
    </xdr:to>
    <xdr:pic>
      <xdr:nvPicPr>
        <xdr:cNvPr id="1645" name="Picture 1644">
          <a:extLst>
            <a:ext uri="{FF2B5EF4-FFF2-40B4-BE49-F238E27FC236}">
              <a16:creationId xmlns:a16="http://schemas.microsoft.com/office/drawing/2014/main" xmlns="" id="{5DBEB26F-8580-DA5B-6B5D-A3C360E745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01376649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871</xdr:row>
      <xdr:rowOff>22787</xdr:rowOff>
    </xdr:from>
    <xdr:to>
      <xdr:col>13</xdr:col>
      <xdr:colOff>704849</xdr:colOff>
      <xdr:row>871</xdr:row>
      <xdr:rowOff>520468</xdr:rowOff>
    </xdr:to>
    <xdr:pic>
      <xdr:nvPicPr>
        <xdr:cNvPr id="1647" name="Picture 1646">
          <a:extLst>
            <a:ext uri="{FF2B5EF4-FFF2-40B4-BE49-F238E27FC236}">
              <a16:creationId xmlns:a16="http://schemas.microsoft.com/office/drawing/2014/main" xmlns="" id="{B909246B-FB64-4355-112A-1A2B69DF95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01965116"/>
          <a:ext cx="723900" cy="49768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872</xdr:row>
      <xdr:rowOff>22801</xdr:rowOff>
    </xdr:from>
    <xdr:to>
      <xdr:col>13</xdr:col>
      <xdr:colOff>704849</xdr:colOff>
      <xdr:row>872</xdr:row>
      <xdr:rowOff>746701</xdr:rowOff>
    </xdr:to>
    <xdr:pic>
      <xdr:nvPicPr>
        <xdr:cNvPr id="1649" name="Picture 1648">
          <a:extLst>
            <a:ext uri="{FF2B5EF4-FFF2-40B4-BE49-F238E27FC236}">
              <a16:creationId xmlns:a16="http://schemas.microsoft.com/office/drawing/2014/main" xmlns="" id="{A33DDF8F-E2AC-389D-0911-1353911332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0250833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873</xdr:row>
      <xdr:rowOff>22798</xdr:rowOff>
    </xdr:from>
    <xdr:to>
      <xdr:col>13</xdr:col>
      <xdr:colOff>704849</xdr:colOff>
      <xdr:row>873</xdr:row>
      <xdr:rowOff>746698</xdr:rowOff>
    </xdr:to>
    <xdr:pic>
      <xdr:nvPicPr>
        <xdr:cNvPr id="1651" name="Picture 1650">
          <a:extLst>
            <a:ext uri="{FF2B5EF4-FFF2-40B4-BE49-F238E27FC236}">
              <a16:creationId xmlns:a16="http://schemas.microsoft.com/office/drawing/2014/main" xmlns="" id="{081FA140-F8D0-C691-717C-F74A80D379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0327787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874</xdr:row>
      <xdr:rowOff>22843</xdr:rowOff>
    </xdr:from>
    <xdr:to>
      <xdr:col>13</xdr:col>
      <xdr:colOff>704849</xdr:colOff>
      <xdr:row>874</xdr:row>
      <xdr:rowOff>746743</xdr:rowOff>
    </xdr:to>
    <xdr:pic>
      <xdr:nvPicPr>
        <xdr:cNvPr id="1653" name="Picture 1652">
          <a:extLst>
            <a:ext uri="{FF2B5EF4-FFF2-40B4-BE49-F238E27FC236}">
              <a16:creationId xmlns:a16="http://schemas.microsoft.com/office/drawing/2014/main" xmlns="" id="{E8AFB40F-FF1F-0681-759E-1980AC0219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0404746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875</xdr:row>
      <xdr:rowOff>22840</xdr:rowOff>
    </xdr:from>
    <xdr:to>
      <xdr:col>13</xdr:col>
      <xdr:colOff>704849</xdr:colOff>
      <xdr:row>875</xdr:row>
      <xdr:rowOff>746740</xdr:rowOff>
    </xdr:to>
    <xdr:pic>
      <xdr:nvPicPr>
        <xdr:cNvPr id="1655" name="Picture 1654">
          <a:extLst>
            <a:ext uri="{FF2B5EF4-FFF2-40B4-BE49-F238E27FC236}">
              <a16:creationId xmlns:a16="http://schemas.microsoft.com/office/drawing/2014/main" xmlns="" id="{0F762956-84A1-B905-5C8B-13EB65888C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0481701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876</xdr:row>
      <xdr:rowOff>24373</xdr:rowOff>
    </xdr:from>
    <xdr:to>
      <xdr:col>13</xdr:col>
      <xdr:colOff>704849</xdr:colOff>
      <xdr:row>876</xdr:row>
      <xdr:rowOff>989573</xdr:rowOff>
    </xdr:to>
    <xdr:pic>
      <xdr:nvPicPr>
        <xdr:cNvPr id="1657" name="Picture 1656">
          <a:extLst>
            <a:ext uri="{FF2B5EF4-FFF2-40B4-BE49-F238E27FC236}">
              <a16:creationId xmlns:a16="http://schemas.microsoft.com/office/drawing/2014/main" xmlns="" id="{CB1498FC-71D9-5BB8-E80C-336E23A0C8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05588088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877</xdr:row>
      <xdr:rowOff>24401</xdr:rowOff>
    </xdr:from>
    <xdr:to>
      <xdr:col>13</xdr:col>
      <xdr:colOff>704849</xdr:colOff>
      <xdr:row>877</xdr:row>
      <xdr:rowOff>989601</xdr:rowOff>
    </xdr:to>
    <xdr:pic>
      <xdr:nvPicPr>
        <xdr:cNvPr id="1659" name="Picture 1658">
          <a:extLst>
            <a:ext uri="{FF2B5EF4-FFF2-40B4-BE49-F238E27FC236}">
              <a16:creationId xmlns:a16="http://schemas.microsoft.com/office/drawing/2014/main" xmlns="" id="{6B7E6F74-3783-F153-22F7-BBA3216A0F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06602104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878</xdr:row>
      <xdr:rowOff>24379</xdr:rowOff>
    </xdr:from>
    <xdr:to>
      <xdr:col>13</xdr:col>
      <xdr:colOff>704849</xdr:colOff>
      <xdr:row>878</xdr:row>
      <xdr:rowOff>989579</xdr:rowOff>
    </xdr:to>
    <xdr:pic>
      <xdr:nvPicPr>
        <xdr:cNvPr id="1661" name="Picture 1660">
          <a:extLst>
            <a:ext uri="{FF2B5EF4-FFF2-40B4-BE49-F238E27FC236}">
              <a16:creationId xmlns:a16="http://schemas.microsoft.com/office/drawing/2014/main" xmlns="" id="{D6D3CDA9-A477-8F0B-79A1-274FCE47C6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07616070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879</xdr:row>
      <xdr:rowOff>24407</xdr:rowOff>
    </xdr:from>
    <xdr:to>
      <xdr:col>13</xdr:col>
      <xdr:colOff>704849</xdr:colOff>
      <xdr:row>879</xdr:row>
      <xdr:rowOff>989607</xdr:rowOff>
    </xdr:to>
    <xdr:pic>
      <xdr:nvPicPr>
        <xdr:cNvPr id="1663" name="Picture 1662">
          <a:extLst>
            <a:ext uri="{FF2B5EF4-FFF2-40B4-BE49-F238E27FC236}">
              <a16:creationId xmlns:a16="http://schemas.microsoft.com/office/drawing/2014/main" xmlns="" id="{FCD49AC2-1BA0-D984-0E2D-47A9434DC1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08630086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880</xdr:row>
      <xdr:rowOff>24385</xdr:rowOff>
    </xdr:from>
    <xdr:to>
      <xdr:col>13</xdr:col>
      <xdr:colOff>704849</xdr:colOff>
      <xdr:row>880</xdr:row>
      <xdr:rowOff>989585</xdr:rowOff>
    </xdr:to>
    <xdr:pic>
      <xdr:nvPicPr>
        <xdr:cNvPr id="1665" name="Picture 1664">
          <a:extLst>
            <a:ext uri="{FF2B5EF4-FFF2-40B4-BE49-F238E27FC236}">
              <a16:creationId xmlns:a16="http://schemas.microsoft.com/office/drawing/2014/main" xmlns="" id="{21EBBCA4-24D9-0D48-51C9-4BFFE59B0E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09644052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881</xdr:row>
      <xdr:rowOff>22775</xdr:rowOff>
    </xdr:from>
    <xdr:to>
      <xdr:col>13</xdr:col>
      <xdr:colOff>704849</xdr:colOff>
      <xdr:row>881</xdr:row>
      <xdr:rowOff>565700</xdr:rowOff>
    </xdr:to>
    <xdr:pic>
      <xdr:nvPicPr>
        <xdr:cNvPr id="1667" name="Picture 1666">
          <a:extLst>
            <a:ext uri="{FF2B5EF4-FFF2-40B4-BE49-F238E27FC236}">
              <a16:creationId xmlns:a16="http://schemas.microsoft.com/office/drawing/2014/main" xmlns="" id="{E5460F4F-ACB4-64C9-47B8-A10EA2ACF6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10656430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882</xdr:row>
      <xdr:rowOff>22815</xdr:rowOff>
    </xdr:from>
    <xdr:to>
      <xdr:col>13</xdr:col>
      <xdr:colOff>704849</xdr:colOff>
      <xdr:row>882</xdr:row>
      <xdr:rowOff>746715</xdr:rowOff>
    </xdr:to>
    <xdr:pic>
      <xdr:nvPicPr>
        <xdr:cNvPr id="1669" name="Picture 1668">
          <a:extLst>
            <a:ext uri="{FF2B5EF4-FFF2-40B4-BE49-F238E27FC236}">
              <a16:creationId xmlns:a16="http://schemas.microsoft.com/office/drawing/2014/main" xmlns="" id="{213A073A-E8F7-44DC-96A9-F15410D6E1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1124494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883</xdr:row>
      <xdr:rowOff>22812</xdr:rowOff>
    </xdr:from>
    <xdr:to>
      <xdr:col>13</xdr:col>
      <xdr:colOff>704849</xdr:colOff>
      <xdr:row>883</xdr:row>
      <xdr:rowOff>746712</xdr:rowOff>
    </xdr:to>
    <xdr:pic>
      <xdr:nvPicPr>
        <xdr:cNvPr id="1671" name="Picture 1670">
          <a:extLst>
            <a:ext uri="{FF2B5EF4-FFF2-40B4-BE49-F238E27FC236}">
              <a16:creationId xmlns:a16="http://schemas.microsoft.com/office/drawing/2014/main" xmlns="" id="{C63561B7-C5AF-6EFE-C667-10855084EE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1201448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884</xdr:row>
      <xdr:rowOff>22807</xdr:rowOff>
    </xdr:from>
    <xdr:to>
      <xdr:col>13</xdr:col>
      <xdr:colOff>704849</xdr:colOff>
      <xdr:row>884</xdr:row>
      <xdr:rowOff>746707</xdr:rowOff>
    </xdr:to>
    <xdr:pic>
      <xdr:nvPicPr>
        <xdr:cNvPr id="1673" name="Picture 1672">
          <a:extLst>
            <a:ext uri="{FF2B5EF4-FFF2-40B4-BE49-F238E27FC236}">
              <a16:creationId xmlns:a16="http://schemas.microsoft.com/office/drawing/2014/main" xmlns="" id="{3673FD83-A18F-8F58-76B7-8902B1D555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1278402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885</xdr:row>
      <xdr:rowOff>24689</xdr:rowOff>
    </xdr:from>
    <xdr:to>
      <xdr:col>13</xdr:col>
      <xdr:colOff>704849</xdr:colOff>
      <xdr:row>885</xdr:row>
      <xdr:rowOff>989277</xdr:rowOff>
    </xdr:to>
    <xdr:pic>
      <xdr:nvPicPr>
        <xdr:cNvPr id="1675" name="Picture 1674">
          <a:extLst>
            <a:ext uri="{FF2B5EF4-FFF2-40B4-BE49-F238E27FC236}">
              <a16:creationId xmlns:a16="http://schemas.microsoft.com/office/drawing/2014/main" xmlns="" id="{E4BED3EC-877B-BA2D-69F9-B3D9F561FC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13555453"/>
          <a:ext cx="723900" cy="96458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886</xdr:row>
      <xdr:rowOff>24717</xdr:rowOff>
    </xdr:from>
    <xdr:to>
      <xdr:col>13</xdr:col>
      <xdr:colOff>704849</xdr:colOff>
      <xdr:row>886</xdr:row>
      <xdr:rowOff>989305</xdr:rowOff>
    </xdr:to>
    <xdr:pic>
      <xdr:nvPicPr>
        <xdr:cNvPr id="1677" name="Picture 1676">
          <a:extLst>
            <a:ext uri="{FF2B5EF4-FFF2-40B4-BE49-F238E27FC236}">
              <a16:creationId xmlns:a16="http://schemas.microsoft.com/office/drawing/2014/main" xmlns="" id="{0F0B6246-E7E7-081E-88F2-E1B9C394A5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14569469"/>
          <a:ext cx="723900" cy="96458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887</xdr:row>
      <xdr:rowOff>24694</xdr:rowOff>
    </xdr:from>
    <xdr:to>
      <xdr:col>13</xdr:col>
      <xdr:colOff>704849</xdr:colOff>
      <xdr:row>887</xdr:row>
      <xdr:rowOff>989282</xdr:rowOff>
    </xdr:to>
    <xdr:pic>
      <xdr:nvPicPr>
        <xdr:cNvPr id="1679" name="Picture 1678">
          <a:extLst>
            <a:ext uri="{FF2B5EF4-FFF2-40B4-BE49-F238E27FC236}">
              <a16:creationId xmlns:a16="http://schemas.microsoft.com/office/drawing/2014/main" xmlns="" id="{A910668D-9BB2-4E0E-C072-C9116C466B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15583435"/>
          <a:ext cx="723900" cy="96458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888</xdr:row>
      <xdr:rowOff>23184</xdr:rowOff>
    </xdr:from>
    <xdr:to>
      <xdr:col>13</xdr:col>
      <xdr:colOff>704849</xdr:colOff>
      <xdr:row>888</xdr:row>
      <xdr:rowOff>1108504</xdr:rowOff>
    </xdr:to>
    <xdr:pic>
      <xdr:nvPicPr>
        <xdr:cNvPr id="1681" name="Picture 1680">
          <a:extLst>
            <a:ext uri="{FF2B5EF4-FFF2-40B4-BE49-F238E27FC236}">
              <a16:creationId xmlns:a16="http://schemas.microsoft.com/office/drawing/2014/main" xmlns="" id="{7A130285-5F11-01ED-4FAF-1337829AC5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16595913"/>
          <a:ext cx="723900" cy="108532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889</xdr:row>
      <xdr:rowOff>23190</xdr:rowOff>
    </xdr:from>
    <xdr:to>
      <xdr:col>13</xdr:col>
      <xdr:colOff>704849</xdr:colOff>
      <xdr:row>889</xdr:row>
      <xdr:rowOff>1108510</xdr:rowOff>
    </xdr:to>
    <xdr:pic>
      <xdr:nvPicPr>
        <xdr:cNvPr id="1683" name="Picture 1682">
          <a:extLst>
            <a:ext uri="{FF2B5EF4-FFF2-40B4-BE49-F238E27FC236}">
              <a16:creationId xmlns:a16="http://schemas.microsoft.com/office/drawing/2014/main" xmlns="" id="{F1D300F6-18C4-9078-AC87-96D4F25928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17727602"/>
          <a:ext cx="723900" cy="108532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890</xdr:row>
      <xdr:rowOff>22799</xdr:rowOff>
    </xdr:from>
    <xdr:to>
      <xdr:col>13</xdr:col>
      <xdr:colOff>704849</xdr:colOff>
      <xdr:row>890</xdr:row>
      <xdr:rowOff>746699</xdr:rowOff>
    </xdr:to>
    <xdr:pic>
      <xdr:nvPicPr>
        <xdr:cNvPr id="1685" name="Picture 1684">
          <a:extLst>
            <a:ext uri="{FF2B5EF4-FFF2-40B4-BE49-F238E27FC236}">
              <a16:creationId xmlns:a16="http://schemas.microsoft.com/office/drawing/2014/main" xmlns="" id="{DE44CFD0-DE41-9BE9-DBA0-5CE3BD054E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1885889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891</xdr:row>
      <xdr:rowOff>22844</xdr:rowOff>
    </xdr:from>
    <xdr:to>
      <xdr:col>13</xdr:col>
      <xdr:colOff>704849</xdr:colOff>
      <xdr:row>891</xdr:row>
      <xdr:rowOff>746744</xdr:rowOff>
    </xdr:to>
    <xdr:pic>
      <xdr:nvPicPr>
        <xdr:cNvPr id="1687" name="Picture 1686">
          <a:extLst>
            <a:ext uri="{FF2B5EF4-FFF2-40B4-BE49-F238E27FC236}">
              <a16:creationId xmlns:a16="http://schemas.microsoft.com/office/drawing/2014/main" xmlns="" id="{6941A0D0-B8CE-4059-5384-07273640A0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1962848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892</xdr:row>
      <xdr:rowOff>22593</xdr:rowOff>
    </xdr:from>
    <xdr:to>
      <xdr:col>13</xdr:col>
      <xdr:colOff>704849</xdr:colOff>
      <xdr:row>892</xdr:row>
      <xdr:rowOff>502527</xdr:rowOff>
    </xdr:to>
    <xdr:pic>
      <xdr:nvPicPr>
        <xdr:cNvPr id="1689" name="Picture 1688">
          <a:extLst>
            <a:ext uri="{FF2B5EF4-FFF2-40B4-BE49-F238E27FC236}">
              <a16:creationId xmlns:a16="http://schemas.microsoft.com/office/drawing/2014/main" xmlns="" id="{7DA66395-CC96-4864-D279-88423ABF04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20397777"/>
          <a:ext cx="723900" cy="47993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893</xdr:row>
      <xdr:rowOff>22805</xdr:rowOff>
    </xdr:from>
    <xdr:to>
      <xdr:col>13</xdr:col>
      <xdr:colOff>704849</xdr:colOff>
      <xdr:row>893</xdr:row>
      <xdr:rowOff>746705</xdr:rowOff>
    </xdr:to>
    <xdr:pic>
      <xdr:nvPicPr>
        <xdr:cNvPr id="1691" name="Picture 1690">
          <a:extLst>
            <a:ext uri="{FF2B5EF4-FFF2-40B4-BE49-F238E27FC236}">
              <a16:creationId xmlns:a16="http://schemas.microsoft.com/office/drawing/2014/main" xmlns="" id="{13218840-B03B-F671-473E-7F766EA90B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2092309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894</xdr:row>
      <xdr:rowOff>22801</xdr:rowOff>
    </xdr:from>
    <xdr:to>
      <xdr:col>13</xdr:col>
      <xdr:colOff>704849</xdr:colOff>
      <xdr:row>894</xdr:row>
      <xdr:rowOff>746701</xdr:rowOff>
    </xdr:to>
    <xdr:pic>
      <xdr:nvPicPr>
        <xdr:cNvPr id="1693" name="Picture 1692">
          <a:extLst>
            <a:ext uri="{FF2B5EF4-FFF2-40B4-BE49-F238E27FC236}">
              <a16:creationId xmlns:a16="http://schemas.microsoft.com/office/drawing/2014/main" xmlns="" id="{3CFFF18C-ED59-1DF0-022A-67350D41A1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2169263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895</xdr:row>
      <xdr:rowOff>22847</xdr:rowOff>
    </xdr:from>
    <xdr:to>
      <xdr:col>13</xdr:col>
      <xdr:colOff>704849</xdr:colOff>
      <xdr:row>895</xdr:row>
      <xdr:rowOff>746747</xdr:rowOff>
    </xdr:to>
    <xdr:pic>
      <xdr:nvPicPr>
        <xdr:cNvPr id="1695" name="Picture 1694">
          <a:extLst>
            <a:ext uri="{FF2B5EF4-FFF2-40B4-BE49-F238E27FC236}">
              <a16:creationId xmlns:a16="http://schemas.microsoft.com/office/drawing/2014/main" xmlns="" id="{595DEA32-5664-2415-C0B4-B484DCC47D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2246222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896</xdr:row>
      <xdr:rowOff>22843</xdr:rowOff>
    </xdr:from>
    <xdr:to>
      <xdr:col>13</xdr:col>
      <xdr:colOff>704849</xdr:colOff>
      <xdr:row>896</xdr:row>
      <xdr:rowOff>746743</xdr:rowOff>
    </xdr:to>
    <xdr:pic>
      <xdr:nvPicPr>
        <xdr:cNvPr id="1697" name="Picture 1696">
          <a:extLst>
            <a:ext uri="{FF2B5EF4-FFF2-40B4-BE49-F238E27FC236}">
              <a16:creationId xmlns:a16="http://schemas.microsoft.com/office/drawing/2014/main" xmlns="" id="{9B7C6BA6-921F-2BDE-E7D9-40CCF6EEE4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2323176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897</xdr:row>
      <xdr:rowOff>25072</xdr:rowOff>
    </xdr:from>
    <xdr:to>
      <xdr:col>13</xdr:col>
      <xdr:colOff>704849</xdr:colOff>
      <xdr:row>897</xdr:row>
      <xdr:rowOff>545317</xdr:rowOff>
    </xdr:to>
    <xdr:pic>
      <xdr:nvPicPr>
        <xdr:cNvPr id="1699" name="Picture 1698">
          <a:extLst>
            <a:ext uri="{FF2B5EF4-FFF2-40B4-BE49-F238E27FC236}">
              <a16:creationId xmlns:a16="http://schemas.microsoft.com/office/drawing/2014/main" xmlns="" id="{9464D2E9-E8DE-BFB2-A992-D2800924C1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24003535"/>
          <a:ext cx="723900" cy="52024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898</xdr:row>
      <xdr:rowOff>25062</xdr:rowOff>
    </xdr:from>
    <xdr:to>
      <xdr:col>13</xdr:col>
      <xdr:colOff>704849</xdr:colOff>
      <xdr:row>898</xdr:row>
      <xdr:rowOff>545307</xdr:rowOff>
    </xdr:to>
    <xdr:pic>
      <xdr:nvPicPr>
        <xdr:cNvPr id="1701" name="Picture 1700">
          <a:extLst>
            <a:ext uri="{FF2B5EF4-FFF2-40B4-BE49-F238E27FC236}">
              <a16:creationId xmlns:a16="http://schemas.microsoft.com/office/drawing/2014/main" xmlns="" id="{0ECDD1E2-025F-C447-8E90-790D93342E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24573894"/>
          <a:ext cx="723900" cy="52024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899</xdr:row>
      <xdr:rowOff>22820</xdr:rowOff>
    </xdr:from>
    <xdr:to>
      <xdr:col>13</xdr:col>
      <xdr:colOff>704849</xdr:colOff>
      <xdr:row>899</xdr:row>
      <xdr:rowOff>746720</xdr:rowOff>
    </xdr:to>
    <xdr:pic>
      <xdr:nvPicPr>
        <xdr:cNvPr id="1703" name="Picture 1702">
          <a:extLst>
            <a:ext uri="{FF2B5EF4-FFF2-40B4-BE49-F238E27FC236}">
              <a16:creationId xmlns:a16="http://schemas.microsoft.com/office/drawing/2014/main" xmlns="" id="{56872F93-BBE7-5D37-B629-D3E4C2024C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2514202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900</xdr:row>
      <xdr:rowOff>22816</xdr:rowOff>
    </xdr:from>
    <xdr:to>
      <xdr:col>13</xdr:col>
      <xdr:colOff>704849</xdr:colOff>
      <xdr:row>900</xdr:row>
      <xdr:rowOff>746716</xdr:rowOff>
    </xdr:to>
    <xdr:pic>
      <xdr:nvPicPr>
        <xdr:cNvPr id="1705" name="Picture 1704">
          <a:extLst>
            <a:ext uri="{FF2B5EF4-FFF2-40B4-BE49-F238E27FC236}">
              <a16:creationId xmlns:a16="http://schemas.microsoft.com/office/drawing/2014/main" xmlns="" id="{1EB1B4CE-9648-11A9-941F-2C219E7D91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2591156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901</xdr:row>
      <xdr:rowOff>24896</xdr:rowOff>
    </xdr:from>
    <xdr:to>
      <xdr:col>13</xdr:col>
      <xdr:colOff>704849</xdr:colOff>
      <xdr:row>901</xdr:row>
      <xdr:rowOff>771829</xdr:rowOff>
    </xdr:to>
    <xdr:pic>
      <xdr:nvPicPr>
        <xdr:cNvPr id="1707" name="Picture 1706">
          <a:extLst>
            <a:ext uri="{FF2B5EF4-FFF2-40B4-BE49-F238E27FC236}">
              <a16:creationId xmlns:a16="http://schemas.microsoft.com/office/drawing/2014/main" xmlns="" id="{A46C2ED2-08C2-7EE7-5060-C80BE7ABFB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26683185"/>
          <a:ext cx="723900" cy="74693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902</xdr:row>
      <xdr:rowOff>24868</xdr:rowOff>
    </xdr:from>
    <xdr:to>
      <xdr:col>13</xdr:col>
      <xdr:colOff>704849</xdr:colOff>
      <xdr:row>902</xdr:row>
      <xdr:rowOff>771801</xdr:rowOff>
    </xdr:to>
    <xdr:pic>
      <xdr:nvPicPr>
        <xdr:cNvPr id="1709" name="Picture 1708">
          <a:extLst>
            <a:ext uri="{FF2B5EF4-FFF2-40B4-BE49-F238E27FC236}">
              <a16:creationId xmlns:a16="http://schemas.microsoft.com/office/drawing/2014/main" xmlns="" id="{CE8C9C27-A357-5030-B042-10F7D325AC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27479862"/>
          <a:ext cx="723900" cy="74693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903</xdr:row>
      <xdr:rowOff>24890</xdr:rowOff>
    </xdr:from>
    <xdr:to>
      <xdr:col>13</xdr:col>
      <xdr:colOff>704849</xdr:colOff>
      <xdr:row>903</xdr:row>
      <xdr:rowOff>771823</xdr:rowOff>
    </xdr:to>
    <xdr:pic>
      <xdr:nvPicPr>
        <xdr:cNvPr id="1711" name="Picture 1710">
          <a:extLst>
            <a:ext uri="{FF2B5EF4-FFF2-40B4-BE49-F238E27FC236}">
              <a16:creationId xmlns:a16="http://schemas.microsoft.com/office/drawing/2014/main" xmlns="" id="{A6C1F4F5-2971-90EF-CF58-ED8893222A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28276589"/>
          <a:ext cx="723900" cy="74693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904</xdr:row>
      <xdr:rowOff>24862</xdr:rowOff>
    </xdr:from>
    <xdr:to>
      <xdr:col>13</xdr:col>
      <xdr:colOff>704849</xdr:colOff>
      <xdr:row>904</xdr:row>
      <xdr:rowOff>771795</xdr:rowOff>
    </xdr:to>
    <xdr:pic>
      <xdr:nvPicPr>
        <xdr:cNvPr id="1713" name="Picture 1712">
          <a:extLst>
            <a:ext uri="{FF2B5EF4-FFF2-40B4-BE49-F238E27FC236}">
              <a16:creationId xmlns:a16="http://schemas.microsoft.com/office/drawing/2014/main" xmlns="" id="{D7BF745F-9419-12C5-C3CE-B0862B2F7B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29073266"/>
          <a:ext cx="723900" cy="74693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905</xdr:row>
      <xdr:rowOff>22800</xdr:rowOff>
    </xdr:from>
    <xdr:to>
      <xdr:col>13</xdr:col>
      <xdr:colOff>704849</xdr:colOff>
      <xdr:row>905</xdr:row>
      <xdr:rowOff>746700</xdr:rowOff>
    </xdr:to>
    <xdr:pic>
      <xdr:nvPicPr>
        <xdr:cNvPr id="1715" name="Picture 1714">
          <a:extLst>
            <a:ext uri="{FF2B5EF4-FFF2-40B4-BE49-F238E27FC236}">
              <a16:creationId xmlns:a16="http://schemas.microsoft.com/office/drawing/2014/main" xmlns="" id="{BF33077B-8FF4-1C75-1ED8-9532A02A7F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2986790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906</xdr:row>
      <xdr:rowOff>25475</xdr:rowOff>
    </xdr:from>
    <xdr:to>
      <xdr:col>13</xdr:col>
      <xdr:colOff>704849</xdr:colOff>
      <xdr:row>906</xdr:row>
      <xdr:rowOff>725934</xdr:rowOff>
    </xdr:to>
    <xdr:pic>
      <xdr:nvPicPr>
        <xdr:cNvPr id="1717" name="Picture 1716">
          <a:extLst>
            <a:ext uri="{FF2B5EF4-FFF2-40B4-BE49-F238E27FC236}">
              <a16:creationId xmlns:a16="http://schemas.microsoft.com/office/drawing/2014/main" xmlns="" id="{366F6BC9-ADA7-1EC4-2056-C4260E8DBA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30640128"/>
          <a:ext cx="723900" cy="70045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907</xdr:row>
      <xdr:rowOff>25470</xdr:rowOff>
    </xdr:from>
    <xdr:to>
      <xdr:col>13</xdr:col>
      <xdr:colOff>704849</xdr:colOff>
      <xdr:row>907</xdr:row>
      <xdr:rowOff>725929</xdr:rowOff>
    </xdr:to>
    <xdr:pic>
      <xdr:nvPicPr>
        <xdr:cNvPr id="1719" name="Picture 1718">
          <a:extLst>
            <a:ext uri="{FF2B5EF4-FFF2-40B4-BE49-F238E27FC236}">
              <a16:creationId xmlns:a16="http://schemas.microsoft.com/office/drawing/2014/main" xmlns="" id="{D08D889E-8C2D-4537-C1A7-F24B7DD2F1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31391561"/>
          <a:ext cx="723900" cy="70045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908</xdr:row>
      <xdr:rowOff>25466</xdr:rowOff>
    </xdr:from>
    <xdr:to>
      <xdr:col>13</xdr:col>
      <xdr:colOff>704849</xdr:colOff>
      <xdr:row>908</xdr:row>
      <xdr:rowOff>725925</xdr:rowOff>
    </xdr:to>
    <xdr:pic>
      <xdr:nvPicPr>
        <xdr:cNvPr id="1721" name="Picture 1720">
          <a:extLst>
            <a:ext uri="{FF2B5EF4-FFF2-40B4-BE49-F238E27FC236}">
              <a16:creationId xmlns:a16="http://schemas.microsoft.com/office/drawing/2014/main" xmlns="" id="{50B6931D-653A-2C93-606F-0A287D510A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32142995"/>
          <a:ext cx="723900" cy="70045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909</xdr:row>
      <xdr:rowOff>25511</xdr:rowOff>
    </xdr:from>
    <xdr:to>
      <xdr:col>13</xdr:col>
      <xdr:colOff>704849</xdr:colOff>
      <xdr:row>909</xdr:row>
      <xdr:rowOff>725970</xdr:rowOff>
    </xdr:to>
    <xdr:pic>
      <xdr:nvPicPr>
        <xdr:cNvPr id="1723" name="Picture 1722">
          <a:extLst>
            <a:ext uri="{FF2B5EF4-FFF2-40B4-BE49-F238E27FC236}">
              <a16:creationId xmlns:a16="http://schemas.microsoft.com/office/drawing/2014/main" xmlns="" id="{AEA34723-B88B-9BFF-8CCE-FBC38B55F7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32894477"/>
          <a:ext cx="723900" cy="70045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910</xdr:row>
      <xdr:rowOff>22828</xdr:rowOff>
    </xdr:from>
    <xdr:to>
      <xdr:col>13</xdr:col>
      <xdr:colOff>704849</xdr:colOff>
      <xdr:row>910</xdr:row>
      <xdr:rowOff>746728</xdr:rowOff>
    </xdr:to>
    <xdr:pic>
      <xdr:nvPicPr>
        <xdr:cNvPr id="1725" name="Picture 1724">
          <a:extLst>
            <a:ext uri="{FF2B5EF4-FFF2-40B4-BE49-F238E27FC236}">
              <a16:creationId xmlns:a16="http://schemas.microsoft.com/office/drawing/2014/main" xmlns="" id="{89163CDD-C62A-1B9B-2D4E-D3C97F0518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3364323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911</xdr:row>
      <xdr:rowOff>22823</xdr:rowOff>
    </xdr:from>
    <xdr:to>
      <xdr:col>13</xdr:col>
      <xdr:colOff>704849</xdr:colOff>
      <xdr:row>911</xdr:row>
      <xdr:rowOff>746723</xdr:rowOff>
    </xdr:to>
    <xdr:pic>
      <xdr:nvPicPr>
        <xdr:cNvPr id="1727" name="Picture 1726">
          <a:extLst>
            <a:ext uri="{FF2B5EF4-FFF2-40B4-BE49-F238E27FC236}">
              <a16:creationId xmlns:a16="http://schemas.microsoft.com/office/drawing/2014/main" xmlns="" id="{38B3B4F0-BB67-7BE9-0274-E51183B069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3441277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912</xdr:row>
      <xdr:rowOff>23167</xdr:rowOff>
    </xdr:from>
    <xdr:to>
      <xdr:col>13</xdr:col>
      <xdr:colOff>704849</xdr:colOff>
      <xdr:row>912</xdr:row>
      <xdr:rowOff>1108487</xdr:rowOff>
    </xdr:to>
    <xdr:pic>
      <xdr:nvPicPr>
        <xdr:cNvPr id="1729" name="Picture 1728">
          <a:extLst>
            <a:ext uri="{FF2B5EF4-FFF2-40B4-BE49-F238E27FC236}">
              <a16:creationId xmlns:a16="http://schemas.microsoft.com/office/drawing/2014/main" xmlns="" id="{B6E93E5D-072F-0593-A259-2BC85E0CEA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35182660"/>
          <a:ext cx="723900" cy="108532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913</xdr:row>
      <xdr:rowOff>23173</xdr:rowOff>
    </xdr:from>
    <xdr:to>
      <xdr:col>13</xdr:col>
      <xdr:colOff>704849</xdr:colOff>
      <xdr:row>913</xdr:row>
      <xdr:rowOff>1108493</xdr:rowOff>
    </xdr:to>
    <xdr:pic>
      <xdr:nvPicPr>
        <xdr:cNvPr id="1731" name="Picture 1730">
          <a:extLst>
            <a:ext uri="{FF2B5EF4-FFF2-40B4-BE49-F238E27FC236}">
              <a16:creationId xmlns:a16="http://schemas.microsoft.com/office/drawing/2014/main" xmlns="" id="{3750AF00-67E6-212E-3719-558524F25D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36314349"/>
          <a:ext cx="723900" cy="108532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914</xdr:row>
      <xdr:rowOff>23179</xdr:rowOff>
    </xdr:from>
    <xdr:to>
      <xdr:col>13</xdr:col>
      <xdr:colOff>704849</xdr:colOff>
      <xdr:row>914</xdr:row>
      <xdr:rowOff>1108499</xdr:rowOff>
    </xdr:to>
    <xdr:pic>
      <xdr:nvPicPr>
        <xdr:cNvPr id="1733" name="Picture 1732">
          <a:extLst>
            <a:ext uri="{FF2B5EF4-FFF2-40B4-BE49-F238E27FC236}">
              <a16:creationId xmlns:a16="http://schemas.microsoft.com/office/drawing/2014/main" xmlns="" id="{D3244C12-467B-F42C-593E-9716D9AB25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37446038"/>
          <a:ext cx="723900" cy="108532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915</xdr:row>
      <xdr:rowOff>23184</xdr:rowOff>
    </xdr:from>
    <xdr:to>
      <xdr:col>13</xdr:col>
      <xdr:colOff>704849</xdr:colOff>
      <xdr:row>915</xdr:row>
      <xdr:rowOff>1108504</xdr:rowOff>
    </xdr:to>
    <xdr:pic>
      <xdr:nvPicPr>
        <xdr:cNvPr id="1735" name="Picture 1734">
          <a:extLst>
            <a:ext uri="{FF2B5EF4-FFF2-40B4-BE49-F238E27FC236}">
              <a16:creationId xmlns:a16="http://schemas.microsoft.com/office/drawing/2014/main" xmlns="" id="{D3209B3C-5FDC-F44C-DBEC-24B75F8428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38577727"/>
          <a:ext cx="723900" cy="108532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916</xdr:row>
      <xdr:rowOff>23190</xdr:rowOff>
    </xdr:from>
    <xdr:to>
      <xdr:col>13</xdr:col>
      <xdr:colOff>704849</xdr:colOff>
      <xdr:row>916</xdr:row>
      <xdr:rowOff>1108510</xdr:rowOff>
    </xdr:to>
    <xdr:pic>
      <xdr:nvPicPr>
        <xdr:cNvPr id="1737" name="Picture 1736">
          <a:extLst>
            <a:ext uri="{FF2B5EF4-FFF2-40B4-BE49-F238E27FC236}">
              <a16:creationId xmlns:a16="http://schemas.microsoft.com/office/drawing/2014/main" xmlns="" id="{A5F39E08-D3E5-F992-3CFA-633AE50354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39709416"/>
          <a:ext cx="723900" cy="108532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917</xdr:row>
      <xdr:rowOff>25280</xdr:rowOff>
    </xdr:from>
    <xdr:to>
      <xdr:col>13</xdr:col>
      <xdr:colOff>704849</xdr:colOff>
      <xdr:row>917</xdr:row>
      <xdr:rowOff>508845</xdr:rowOff>
    </xdr:to>
    <xdr:pic>
      <xdr:nvPicPr>
        <xdr:cNvPr id="1739" name="Picture 1738">
          <a:extLst>
            <a:ext uri="{FF2B5EF4-FFF2-40B4-BE49-F238E27FC236}">
              <a16:creationId xmlns:a16="http://schemas.microsoft.com/office/drawing/2014/main" xmlns="" id="{4E0959FD-CB31-ED35-51D8-D8737E4DA4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40843189"/>
          <a:ext cx="723900" cy="48356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918</xdr:row>
      <xdr:rowOff>25320</xdr:rowOff>
    </xdr:from>
    <xdr:to>
      <xdr:col>13</xdr:col>
      <xdr:colOff>704849</xdr:colOff>
      <xdr:row>918</xdr:row>
      <xdr:rowOff>508885</xdr:rowOff>
    </xdr:to>
    <xdr:pic>
      <xdr:nvPicPr>
        <xdr:cNvPr id="1741" name="Picture 1740">
          <a:extLst>
            <a:ext uri="{FF2B5EF4-FFF2-40B4-BE49-F238E27FC236}">
              <a16:creationId xmlns:a16="http://schemas.microsoft.com/office/drawing/2014/main" xmlns="" id="{2E21EFB1-77D8-7FE9-B520-F1CB193ACB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41377383"/>
          <a:ext cx="723900" cy="48356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919</xdr:row>
      <xdr:rowOff>25309</xdr:rowOff>
    </xdr:from>
    <xdr:to>
      <xdr:col>13</xdr:col>
      <xdr:colOff>704849</xdr:colOff>
      <xdr:row>919</xdr:row>
      <xdr:rowOff>508874</xdr:rowOff>
    </xdr:to>
    <xdr:pic>
      <xdr:nvPicPr>
        <xdr:cNvPr id="1743" name="Picture 1742">
          <a:extLst>
            <a:ext uri="{FF2B5EF4-FFF2-40B4-BE49-F238E27FC236}">
              <a16:creationId xmlns:a16="http://schemas.microsoft.com/office/drawing/2014/main" xmlns="" id="{CF2347A1-38BC-6230-BE93-351AC900F8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41911527"/>
          <a:ext cx="723900" cy="48356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921</xdr:row>
      <xdr:rowOff>23896</xdr:rowOff>
    </xdr:from>
    <xdr:to>
      <xdr:col>13</xdr:col>
      <xdr:colOff>704849</xdr:colOff>
      <xdr:row>921</xdr:row>
      <xdr:rowOff>618882</xdr:rowOff>
    </xdr:to>
    <xdr:pic>
      <xdr:nvPicPr>
        <xdr:cNvPr id="1745" name="Picture 1744">
          <a:extLst>
            <a:ext uri="{FF2B5EF4-FFF2-40B4-BE49-F238E27FC236}">
              <a16:creationId xmlns:a16="http://schemas.microsoft.com/office/drawing/2014/main" xmlns="" id="{8D030B08-6550-904E-BE87-82E315246C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42851674"/>
          <a:ext cx="723900" cy="59498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922</xdr:row>
      <xdr:rowOff>23740</xdr:rowOff>
    </xdr:from>
    <xdr:to>
      <xdr:col>13</xdr:col>
      <xdr:colOff>704849</xdr:colOff>
      <xdr:row>922</xdr:row>
      <xdr:rowOff>492284</xdr:rowOff>
    </xdr:to>
    <xdr:pic>
      <xdr:nvPicPr>
        <xdr:cNvPr id="1747" name="Picture 1746">
          <a:extLst>
            <a:ext uri="{FF2B5EF4-FFF2-40B4-BE49-F238E27FC236}">
              <a16:creationId xmlns:a16="http://schemas.microsoft.com/office/drawing/2014/main" xmlns="" id="{4BAC3B3A-6D08-CDCF-BB80-2EF4C99778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43494314"/>
          <a:ext cx="723900" cy="46854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923</xdr:row>
      <xdr:rowOff>23729</xdr:rowOff>
    </xdr:from>
    <xdr:to>
      <xdr:col>13</xdr:col>
      <xdr:colOff>704849</xdr:colOff>
      <xdr:row>923</xdr:row>
      <xdr:rowOff>492273</xdr:rowOff>
    </xdr:to>
    <xdr:pic>
      <xdr:nvPicPr>
        <xdr:cNvPr id="1749" name="Picture 1748">
          <a:extLst>
            <a:ext uri="{FF2B5EF4-FFF2-40B4-BE49-F238E27FC236}">
              <a16:creationId xmlns:a16="http://schemas.microsoft.com/office/drawing/2014/main" xmlns="" id="{4B2AD33E-4EFE-408C-1482-C4B2D23C78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44010351"/>
          <a:ext cx="723900" cy="46854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924</xdr:row>
      <xdr:rowOff>23768</xdr:rowOff>
    </xdr:from>
    <xdr:to>
      <xdr:col>13</xdr:col>
      <xdr:colOff>704849</xdr:colOff>
      <xdr:row>924</xdr:row>
      <xdr:rowOff>492312</xdr:rowOff>
    </xdr:to>
    <xdr:pic>
      <xdr:nvPicPr>
        <xdr:cNvPr id="1751" name="Picture 1750">
          <a:extLst>
            <a:ext uri="{FF2B5EF4-FFF2-40B4-BE49-F238E27FC236}">
              <a16:creationId xmlns:a16="http://schemas.microsoft.com/office/drawing/2014/main" xmlns="" id="{E077926D-5E1B-64CE-5F89-694AE4480F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44526437"/>
          <a:ext cx="723900" cy="46854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925</xdr:row>
      <xdr:rowOff>24154</xdr:rowOff>
    </xdr:from>
    <xdr:to>
      <xdr:col>13</xdr:col>
      <xdr:colOff>704849</xdr:colOff>
      <xdr:row>925</xdr:row>
      <xdr:rowOff>908307</xdr:rowOff>
    </xdr:to>
    <xdr:pic>
      <xdr:nvPicPr>
        <xdr:cNvPr id="1753" name="Picture 1752">
          <a:extLst>
            <a:ext uri="{FF2B5EF4-FFF2-40B4-BE49-F238E27FC236}">
              <a16:creationId xmlns:a16="http://schemas.microsoft.com/office/drawing/2014/main" xmlns="" id="{2661EFEE-8CDA-89BB-C5C6-6F6CC553FC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45042871"/>
          <a:ext cx="723900" cy="88415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926</xdr:row>
      <xdr:rowOff>24154</xdr:rowOff>
    </xdr:from>
    <xdr:to>
      <xdr:col>13</xdr:col>
      <xdr:colOff>704849</xdr:colOff>
      <xdr:row>926</xdr:row>
      <xdr:rowOff>908307</xdr:rowOff>
    </xdr:to>
    <xdr:pic>
      <xdr:nvPicPr>
        <xdr:cNvPr id="1755" name="Picture 1754">
          <a:extLst>
            <a:ext uri="{FF2B5EF4-FFF2-40B4-BE49-F238E27FC236}">
              <a16:creationId xmlns:a16="http://schemas.microsoft.com/office/drawing/2014/main" xmlns="" id="{01B8067F-337B-FE31-A270-EDDAC2D427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45975378"/>
          <a:ext cx="723900" cy="88415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927</xdr:row>
      <xdr:rowOff>24155</xdr:rowOff>
    </xdr:from>
    <xdr:to>
      <xdr:col>13</xdr:col>
      <xdr:colOff>704849</xdr:colOff>
      <xdr:row>927</xdr:row>
      <xdr:rowOff>908308</xdr:rowOff>
    </xdr:to>
    <xdr:pic>
      <xdr:nvPicPr>
        <xdr:cNvPr id="1757" name="Picture 1756">
          <a:extLst>
            <a:ext uri="{FF2B5EF4-FFF2-40B4-BE49-F238E27FC236}">
              <a16:creationId xmlns:a16="http://schemas.microsoft.com/office/drawing/2014/main" xmlns="" id="{44D656A9-009F-F031-4C3E-89DA32DCCE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46907886"/>
          <a:ext cx="723900" cy="88415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928</xdr:row>
      <xdr:rowOff>24155</xdr:rowOff>
    </xdr:from>
    <xdr:to>
      <xdr:col>13</xdr:col>
      <xdr:colOff>704849</xdr:colOff>
      <xdr:row>928</xdr:row>
      <xdr:rowOff>908308</xdr:rowOff>
    </xdr:to>
    <xdr:pic>
      <xdr:nvPicPr>
        <xdr:cNvPr id="1759" name="Picture 1758">
          <a:extLst>
            <a:ext uri="{FF2B5EF4-FFF2-40B4-BE49-F238E27FC236}">
              <a16:creationId xmlns:a16="http://schemas.microsoft.com/office/drawing/2014/main" xmlns="" id="{C1F80B5F-9C3A-0B98-CE72-9B7B3CBA6D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47840393"/>
          <a:ext cx="723900" cy="88415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929</xdr:row>
      <xdr:rowOff>24403</xdr:rowOff>
    </xdr:from>
    <xdr:to>
      <xdr:col>13</xdr:col>
      <xdr:colOff>704849</xdr:colOff>
      <xdr:row>929</xdr:row>
      <xdr:rowOff>989603</xdr:rowOff>
    </xdr:to>
    <xdr:pic>
      <xdr:nvPicPr>
        <xdr:cNvPr id="1761" name="Picture 1760">
          <a:extLst>
            <a:ext uri="{FF2B5EF4-FFF2-40B4-BE49-F238E27FC236}">
              <a16:creationId xmlns:a16="http://schemas.microsoft.com/office/drawing/2014/main" xmlns="" id="{86175D91-9B16-9B4E-1710-35BA9E30B4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48773148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930</xdr:row>
      <xdr:rowOff>23687</xdr:rowOff>
    </xdr:from>
    <xdr:to>
      <xdr:col>13</xdr:col>
      <xdr:colOff>704849</xdr:colOff>
      <xdr:row>930</xdr:row>
      <xdr:rowOff>990319</xdr:rowOff>
    </xdr:to>
    <xdr:pic>
      <xdr:nvPicPr>
        <xdr:cNvPr id="1763" name="Picture 1762">
          <a:extLst>
            <a:ext uri="{FF2B5EF4-FFF2-40B4-BE49-F238E27FC236}">
              <a16:creationId xmlns:a16="http://schemas.microsoft.com/office/drawing/2014/main" xmlns="" id="{8284FDD7-9218-2D77-0BD1-102F3E1422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49786420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931</xdr:row>
      <xdr:rowOff>23665</xdr:rowOff>
    </xdr:from>
    <xdr:to>
      <xdr:col>13</xdr:col>
      <xdr:colOff>704849</xdr:colOff>
      <xdr:row>931</xdr:row>
      <xdr:rowOff>990297</xdr:rowOff>
    </xdr:to>
    <xdr:pic>
      <xdr:nvPicPr>
        <xdr:cNvPr id="1765" name="Picture 1764">
          <a:extLst>
            <a:ext uri="{FF2B5EF4-FFF2-40B4-BE49-F238E27FC236}">
              <a16:creationId xmlns:a16="http://schemas.microsoft.com/office/drawing/2014/main" xmlns="" id="{11C2EB76-393A-7DF0-43C6-3854B693D1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50800386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932</xdr:row>
      <xdr:rowOff>23693</xdr:rowOff>
    </xdr:from>
    <xdr:to>
      <xdr:col>13</xdr:col>
      <xdr:colOff>704849</xdr:colOff>
      <xdr:row>932</xdr:row>
      <xdr:rowOff>990325</xdr:rowOff>
    </xdr:to>
    <xdr:pic>
      <xdr:nvPicPr>
        <xdr:cNvPr id="1767" name="Picture 1766">
          <a:extLst>
            <a:ext uri="{FF2B5EF4-FFF2-40B4-BE49-F238E27FC236}">
              <a16:creationId xmlns:a16="http://schemas.microsoft.com/office/drawing/2014/main" xmlns="" id="{58985183-6A2D-B9C9-92B6-2EC5E50563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51814402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933</xdr:row>
      <xdr:rowOff>22331</xdr:rowOff>
    </xdr:from>
    <xdr:to>
      <xdr:col>13</xdr:col>
      <xdr:colOff>704849</xdr:colOff>
      <xdr:row>933</xdr:row>
      <xdr:rowOff>928330</xdr:rowOff>
    </xdr:to>
    <xdr:pic>
      <xdr:nvPicPr>
        <xdr:cNvPr id="1769" name="Picture 1768">
          <a:extLst>
            <a:ext uri="{FF2B5EF4-FFF2-40B4-BE49-F238E27FC236}">
              <a16:creationId xmlns:a16="http://schemas.microsoft.com/office/drawing/2014/main" xmlns="" id="{199DA9FF-3421-4891-FB9E-B5CD7A43FF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52827028"/>
          <a:ext cx="723900" cy="90599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934</xdr:row>
      <xdr:rowOff>22778</xdr:rowOff>
    </xdr:from>
    <xdr:to>
      <xdr:col>13</xdr:col>
      <xdr:colOff>704849</xdr:colOff>
      <xdr:row>934</xdr:row>
      <xdr:rowOff>565703</xdr:rowOff>
    </xdr:to>
    <xdr:pic>
      <xdr:nvPicPr>
        <xdr:cNvPr id="1771" name="Picture 1770">
          <a:extLst>
            <a:ext uri="{FF2B5EF4-FFF2-40B4-BE49-F238E27FC236}">
              <a16:creationId xmlns:a16="http://schemas.microsoft.com/office/drawing/2014/main" xmlns="" id="{0710C811-709D-BFD0-3028-AFB24C75A6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53778089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935</xdr:row>
      <xdr:rowOff>22770</xdr:rowOff>
    </xdr:from>
    <xdr:to>
      <xdr:col>13</xdr:col>
      <xdr:colOff>704849</xdr:colOff>
      <xdr:row>935</xdr:row>
      <xdr:rowOff>565695</xdr:rowOff>
    </xdr:to>
    <xdr:pic>
      <xdr:nvPicPr>
        <xdr:cNvPr id="1773" name="Picture 1772">
          <a:extLst>
            <a:ext uri="{FF2B5EF4-FFF2-40B4-BE49-F238E27FC236}">
              <a16:creationId xmlns:a16="http://schemas.microsoft.com/office/drawing/2014/main" xmlns="" id="{FF6CB216-B220-6772-5A0E-4A290A7709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54366556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936</xdr:row>
      <xdr:rowOff>22761</xdr:rowOff>
    </xdr:from>
    <xdr:to>
      <xdr:col>13</xdr:col>
      <xdr:colOff>704849</xdr:colOff>
      <xdr:row>936</xdr:row>
      <xdr:rowOff>565686</xdr:rowOff>
    </xdr:to>
    <xdr:pic>
      <xdr:nvPicPr>
        <xdr:cNvPr id="1775" name="Picture 1774">
          <a:extLst>
            <a:ext uri="{FF2B5EF4-FFF2-40B4-BE49-F238E27FC236}">
              <a16:creationId xmlns:a16="http://schemas.microsoft.com/office/drawing/2014/main" xmlns="" id="{2E354AF4-18C7-7345-A01F-CCB3F3BFC9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54955022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937</xdr:row>
      <xdr:rowOff>22305</xdr:rowOff>
    </xdr:from>
    <xdr:to>
      <xdr:col>13</xdr:col>
      <xdr:colOff>704849</xdr:colOff>
      <xdr:row>937</xdr:row>
      <xdr:rowOff>837733</xdr:rowOff>
    </xdr:to>
    <xdr:pic>
      <xdr:nvPicPr>
        <xdr:cNvPr id="1777" name="Picture 1776">
          <a:extLst>
            <a:ext uri="{FF2B5EF4-FFF2-40B4-BE49-F238E27FC236}">
              <a16:creationId xmlns:a16="http://schemas.microsoft.com/office/drawing/2014/main" xmlns="" id="{D2748E71-1AA1-2B50-68E9-36594344DC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55543042"/>
          <a:ext cx="723900" cy="81542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938</xdr:row>
      <xdr:rowOff>22750</xdr:rowOff>
    </xdr:from>
    <xdr:to>
      <xdr:col>13</xdr:col>
      <xdr:colOff>704849</xdr:colOff>
      <xdr:row>938</xdr:row>
      <xdr:rowOff>565675</xdr:rowOff>
    </xdr:to>
    <xdr:pic>
      <xdr:nvPicPr>
        <xdr:cNvPr id="1779" name="Picture 1778">
          <a:extLst>
            <a:ext uri="{FF2B5EF4-FFF2-40B4-BE49-F238E27FC236}">
              <a16:creationId xmlns:a16="http://schemas.microsoft.com/office/drawing/2014/main" xmlns="" id="{9A244150-73E7-DB1E-6EB6-87301D3098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56403566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939</xdr:row>
      <xdr:rowOff>22791</xdr:rowOff>
    </xdr:from>
    <xdr:to>
      <xdr:col>13</xdr:col>
      <xdr:colOff>704849</xdr:colOff>
      <xdr:row>939</xdr:row>
      <xdr:rowOff>565716</xdr:rowOff>
    </xdr:to>
    <xdr:pic>
      <xdr:nvPicPr>
        <xdr:cNvPr id="1781" name="Picture 1780">
          <a:extLst>
            <a:ext uri="{FF2B5EF4-FFF2-40B4-BE49-F238E27FC236}">
              <a16:creationId xmlns:a16="http://schemas.microsoft.com/office/drawing/2014/main" xmlns="" id="{30C280BD-5488-0579-A17D-4D906366A8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56992082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940</xdr:row>
      <xdr:rowOff>22783</xdr:rowOff>
    </xdr:from>
    <xdr:to>
      <xdr:col>13</xdr:col>
      <xdr:colOff>704849</xdr:colOff>
      <xdr:row>940</xdr:row>
      <xdr:rowOff>565708</xdr:rowOff>
    </xdr:to>
    <xdr:pic>
      <xdr:nvPicPr>
        <xdr:cNvPr id="1783" name="Picture 1782">
          <a:extLst>
            <a:ext uri="{FF2B5EF4-FFF2-40B4-BE49-F238E27FC236}">
              <a16:creationId xmlns:a16="http://schemas.microsoft.com/office/drawing/2014/main" xmlns="" id="{299C8F38-0D85-13EE-6958-DDA20DC0BC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57580549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941</xdr:row>
      <xdr:rowOff>22773</xdr:rowOff>
    </xdr:from>
    <xdr:to>
      <xdr:col>13</xdr:col>
      <xdr:colOff>704849</xdr:colOff>
      <xdr:row>941</xdr:row>
      <xdr:rowOff>565698</xdr:rowOff>
    </xdr:to>
    <xdr:pic>
      <xdr:nvPicPr>
        <xdr:cNvPr id="1785" name="Picture 1784">
          <a:extLst>
            <a:ext uri="{FF2B5EF4-FFF2-40B4-BE49-F238E27FC236}">
              <a16:creationId xmlns:a16="http://schemas.microsoft.com/office/drawing/2014/main" xmlns="" id="{B3E36807-A43B-5255-835C-3A601C3EA2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58169015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944</xdr:row>
      <xdr:rowOff>21596</xdr:rowOff>
    </xdr:from>
    <xdr:to>
      <xdr:col>13</xdr:col>
      <xdr:colOff>704849</xdr:colOff>
      <xdr:row>944</xdr:row>
      <xdr:rowOff>711714</xdr:rowOff>
    </xdr:to>
    <xdr:pic>
      <xdr:nvPicPr>
        <xdr:cNvPr id="1787" name="Picture 1786">
          <a:extLst>
            <a:ext uri="{FF2B5EF4-FFF2-40B4-BE49-F238E27FC236}">
              <a16:creationId xmlns:a16="http://schemas.microsoft.com/office/drawing/2014/main" xmlns="" id="{F316E413-CCE8-6821-110D-879471E08A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59571125"/>
          <a:ext cx="723900" cy="69011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945</xdr:row>
      <xdr:rowOff>21592</xdr:rowOff>
    </xdr:from>
    <xdr:to>
      <xdr:col>13</xdr:col>
      <xdr:colOff>704849</xdr:colOff>
      <xdr:row>945</xdr:row>
      <xdr:rowOff>711710</xdr:rowOff>
    </xdr:to>
    <xdr:pic>
      <xdr:nvPicPr>
        <xdr:cNvPr id="1789" name="Picture 1788">
          <a:extLst>
            <a:ext uri="{FF2B5EF4-FFF2-40B4-BE49-F238E27FC236}">
              <a16:creationId xmlns:a16="http://schemas.microsoft.com/office/drawing/2014/main" xmlns="" id="{54D00CA6-CF84-289C-57CC-3E7C494BEA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60304451"/>
          <a:ext cx="723900" cy="69011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946</xdr:row>
      <xdr:rowOff>21587</xdr:rowOff>
    </xdr:from>
    <xdr:to>
      <xdr:col>13</xdr:col>
      <xdr:colOff>704849</xdr:colOff>
      <xdr:row>946</xdr:row>
      <xdr:rowOff>711705</xdr:rowOff>
    </xdr:to>
    <xdr:pic>
      <xdr:nvPicPr>
        <xdr:cNvPr id="1791" name="Picture 1790">
          <a:extLst>
            <a:ext uri="{FF2B5EF4-FFF2-40B4-BE49-F238E27FC236}">
              <a16:creationId xmlns:a16="http://schemas.microsoft.com/office/drawing/2014/main" xmlns="" id="{9B139298-56FB-91E5-F8B2-E01FE7A742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61037777"/>
          <a:ext cx="723900" cy="69011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947</xdr:row>
      <xdr:rowOff>21631</xdr:rowOff>
    </xdr:from>
    <xdr:to>
      <xdr:col>13</xdr:col>
      <xdr:colOff>704849</xdr:colOff>
      <xdr:row>947</xdr:row>
      <xdr:rowOff>503427</xdr:rowOff>
    </xdr:to>
    <xdr:pic>
      <xdr:nvPicPr>
        <xdr:cNvPr id="1793" name="Picture 1792">
          <a:extLst>
            <a:ext uri="{FF2B5EF4-FFF2-40B4-BE49-F238E27FC236}">
              <a16:creationId xmlns:a16="http://schemas.microsoft.com/office/drawing/2014/main" xmlns="" id="{787FCFF9-F0FE-4302-8CE2-532C2FFF5E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61771152"/>
          <a:ext cx="723900" cy="48179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948</xdr:row>
      <xdr:rowOff>25515</xdr:rowOff>
    </xdr:from>
    <xdr:to>
      <xdr:col>13</xdr:col>
      <xdr:colOff>704849</xdr:colOff>
      <xdr:row>948</xdr:row>
      <xdr:rowOff>680654</xdr:rowOff>
    </xdr:to>
    <xdr:pic>
      <xdr:nvPicPr>
        <xdr:cNvPr id="1795" name="Picture 1794">
          <a:extLst>
            <a:ext uri="{FF2B5EF4-FFF2-40B4-BE49-F238E27FC236}">
              <a16:creationId xmlns:a16="http://schemas.microsoft.com/office/drawing/2014/main" xmlns="" id="{0628151C-8D6D-101A-B597-07B0B0318F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62300137"/>
          <a:ext cx="723900" cy="65513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949</xdr:row>
      <xdr:rowOff>22756</xdr:rowOff>
    </xdr:from>
    <xdr:to>
      <xdr:col>13</xdr:col>
      <xdr:colOff>704849</xdr:colOff>
      <xdr:row>949</xdr:row>
      <xdr:rowOff>475194</xdr:rowOff>
    </xdr:to>
    <xdr:pic>
      <xdr:nvPicPr>
        <xdr:cNvPr id="1797" name="Picture 1796">
          <a:extLst>
            <a:ext uri="{FF2B5EF4-FFF2-40B4-BE49-F238E27FC236}">
              <a16:creationId xmlns:a16="http://schemas.microsoft.com/office/drawing/2014/main" xmlns="" id="{1D73267C-192E-2C15-8135-01C5E823A8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63003548"/>
          <a:ext cx="723900" cy="45243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950</xdr:row>
      <xdr:rowOff>22744</xdr:rowOff>
    </xdr:from>
    <xdr:to>
      <xdr:col>13</xdr:col>
      <xdr:colOff>704849</xdr:colOff>
      <xdr:row>950</xdr:row>
      <xdr:rowOff>475182</xdr:rowOff>
    </xdr:to>
    <xdr:pic>
      <xdr:nvPicPr>
        <xdr:cNvPr id="1799" name="Picture 1798">
          <a:extLst>
            <a:ext uri="{FF2B5EF4-FFF2-40B4-BE49-F238E27FC236}">
              <a16:creationId xmlns:a16="http://schemas.microsoft.com/office/drawing/2014/main" xmlns="" id="{3A6939BE-F22E-41E1-D96D-57585A05B0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63501477"/>
          <a:ext cx="723900" cy="45243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951</xdr:row>
      <xdr:rowOff>22734</xdr:rowOff>
    </xdr:from>
    <xdr:to>
      <xdr:col>13</xdr:col>
      <xdr:colOff>704849</xdr:colOff>
      <xdr:row>951</xdr:row>
      <xdr:rowOff>475172</xdr:rowOff>
    </xdr:to>
    <xdr:pic>
      <xdr:nvPicPr>
        <xdr:cNvPr id="1801" name="Picture 1800">
          <a:extLst>
            <a:ext uri="{FF2B5EF4-FFF2-40B4-BE49-F238E27FC236}">
              <a16:creationId xmlns:a16="http://schemas.microsoft.com/office/drawing/2014/main" xmlns="" id="{DB4492B1-7E17-8FEF-D296-C42367EA05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63999407"/>
          <a:ext cx="723900" cy="45243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952</xdr:row>
      <xdr:rowOff>22772</xdr:rowOff>
    </xdr:from>
    <xdr:to>
      <xdr:col>13</xdr:col>
      <xdr:colOff>704849</xdr:colOff>
      <xdr:row>952</xdr:row>
      <xdr:rowOff>475210</xdr:rowOff>
    </xdr:to>
    <xdr:pic>
      <xdr:nvPicPr>
        <xdr:cNvPr id="1803" name="Picture 1802">
          <a:extLst>
            <a:ext uri="{FF2B5EF4-FFF2-40B4-BE49-F238E27FC236}">
              <a16:creationId xmlns:a16="http://schemas.microsoft.com/office/drawing/2014/main" xmlns="" id="{1CB3A60F-EEAC-B9F2-0171-C6566CE927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64497386"/>
          <a:ext cx="723900" cy="45243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953</xdr:row>
      <xdr:rowOff>22761</xdr:rowOff>
    </xdr:from>
    <xdr:to>
      <xdr:col>13</xdr:col>
      <xdr:colOff>704849</xdr:colOff>
      <xdr:row>953</xdr:row>
      <xdr:rowOff>475199</xdr:rowOff>
    </xdr:to>
    <xdr:pic>
      <xdr:nvPicPr>
        <xdr:cNvPr id="1805" name="Picture 1804">
          <a:extLst>
            <a:ext uri="{FF2B5EF4-FFF2-40B4-BE49-F238E27FC236}">
              <a16:creationId xmlns:a16="http://schemas.microsoft.com/office/drawing/2014/main" xmlns="" id="{4D123001-F4F0-938E-FB11-F02A0ADC66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64995315"/>
          <a:ext cx="723900" cy="45243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954</xdr:row>
      <xdr:rowOff>22799</xdr:rowOff>
    </xdr:from>
    <xdr:to>
      <xdr:col>13</xdr:col>
      <xdr:colOff>704849</xdr:colOff>
      <xdr:row>954</xdr:row>
      <xdr:rowOff>746699</xdr:rowOff>
    </xdr:to>
    <xdr:pic>
      <xdr:nvPicPr>
        <xdr:cNvPr id="1807" name="Picture 1806">
          <a:extLst>
            <a:ext uri="{FF2B5EF4-FFF2-40B4-BE49-F238E27FC236}">
              <a16:creationId xmlns:a16="http://schemas.microsoft.com/office/drawing/2014/main" xmlns="" id="{7C815E04-0A52-CA0F-9BE4-6C68841948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6549329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955</xdr:row>
      <xdr:rowOff>22844</xdr:rowOff>
    </xdr:from>
    <xdr:to>
      <xdr:col>13</xdr:col>
      <xdr:colOff>704849</xdr:colOff>
      <xdr:row>955</xdr:row>
      <xdr:rowOff>746744</xdr:rowOff>
    </xdr:to>
    <xdr:pic>
      <xdr:nvPicPr>
        <xdr:cNvPr id="1809" name="Picture 1808">
          <a:extLst>
            <a:ext uri="{FF2B5EF4-FFF2-40B4-BE49-F238E27FC236}">
              <a16:creationId xmlns:a16="http://schemas.microsoft.com/office/drawing/2014/main" xmlns="" id="{CC185612-54D9-CA1B-998F-C197DF30C0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6626288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956</xdr:row>
      <xdr:rowOff>25916</xdr:rowOff>
    </xdr:from>
    <xdr:to>
      <xdr:col>13</xdr:col>
      <xdr:colOff>704849</xdr:colOff>
      <xdr:row>956</xdr:row>
      <xdr:rowOff>508214</xdr:rowOff>
    </xdr:to>
    <xdr:pic>
      <xdr:nvPicPr>
        <xdr:cNvPr id="1811" name="Picture 1810">
          <a:extLst>
            <a:ext uri="{FF2B5EF4-FFF2-40B4-BE49-F238E27FC236}">
              <a16:creationId xmlns:a16="http://schemas.microsoft.com/office/drawing/2014/main" xmlns="" id="{ACA0CAE8-967F-9D33-5F3E-BB587DDECD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67035500"/>
          <a:ext cx="723900" cy="48229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957</xdr:row>
      <xdr:rowOff>22830</xdr:rowOff>
    </xdr:from>
    <xdr:to>
      <xdr:col>13</xdr:col>
      <xdr:colOff>704849</xdr:colOff>
      <xdr:row>957</xdr:row>
      <xdr:rowOff>746730</xdr:rowOff>
    </xdr:to>
    <xdr:pic>
      <xdr:nvPicPr>
        <xdr:cNvPr id="1813" name="Picture 1812">
          <a:extLst>
            <a:ext uri="{FF2B5EF4-FFF2-40B4-BE49-F238E27FC236}">
              <a16:creationId xmlns:a16="http://schemas.microsoft.com/office/drawing/2014/main" xmlns="" id="{E125DB31-C82C-53F4-E529-F72E543F4F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6756656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958</xdr:row>
      <xdr:rowOff>22777</xdr:rowOff>
    </xdr:from>
    <xdr:to>
      <xdr:col>13</xdr:col>
      <xdr:colOff>704849</xdr:colOff>
      <xdr:row>958</xdr:row>
      <xdr:rowOff>565702</xdr:rowOff>
    </xdr:to>
    <xdr:pic>
      <xdr:nvPicPr>
        <xdr:cNvPr id="1815" name="Picture 1814">
          <a:extLst>
            <a:ext uri="{FF2B5EF4-FFF2-40B4-BE49-F238E27FC236}">
              <a16:creationId xmlns:a16="http://schemas.microsoft.com/office/drawing/2014/main" xmlns="" id="{E460360B-4703-6758-EF20-A2E26CD9D7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68336060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959</xdr:row>
      <xdr:rowOff>22768</xdr:rowOff>
    </xdr:from>
    <xdr:to>
      <xdr:col>13</xdr:col>
      <xdr:colOff>704849</xdr:colOff>
      <xdr:row>959</xdr:row>
      <xdr:rowOff>565693</xdr:rowOff>
    </xdr:to>
    <xdr:pic>
      <xdr:nvPicPr>
        <xdr:cNvPr id="1817" name="Picture 1816">
          <a:extLst>
            <a:ext uri="{FF2B5EF4-FFF2-40B4-BE49-F238E27FC236}">
              <a16:creationId xmlns:a16="http://schemas.microsoft.com/office/drawing/2014/main" xmlns="" id="{FE155C4E-2FBC-21D8-C8C5-68597C7807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68924526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960</xdr:row>
      <xdr:rowOff>22759</xdr:rowOff>
    </xdr:from>
    <xdr:to>
      <xdr:col>13</xdr:col>
      <xdr:colOff>704849</xdr:colOff>
      <xdr:row>960</xdr:row>
      <xdr:rowOff>565684</xdr:rowOff>
    </xdr:to>
    <xdr:pic>
      <xdr:nvPicPr>
        <xdr:cNvPr id="1819" name="Picture 1818">
          <a:extLst>
            <a:ext uri="{FF2B5EF4-FFF2-40B4-BE49-F238E27FC236}">
              <a16:creationId xmlns:a16="http://schemas.microsoft.com/office/drawing/2014/main" xmlns="" id="{40EA3E96-3172-D16A-ED38-046B9D6D82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69512993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962</xdr:row>
      <xdr:rowOff>22786</xdr:rowOff>
    </xdr:from>
    <xdr:to>
      <xdr:col>13</xdr:col>
      <xdr:colOff>704849</xdr:colOff>
      <xdr:row>962</xdr:row>
      <xdr:rowOff>565711</xdr:rowOff>
    </xdr:to>
    <xdr:pic>
      <xdr:nvPicPr>
        <xdr:cNvPr id="1821" name="Picture 1820">
          <a:extLst>
            <a:ext uri="{FF2B5EF4-FFF2-40B4-BE49-F238E27FC236}">
              <a16:creationId xmlns:a16="http://schemas.microsoft.com/office/drawing/2014/main" xmlns="" id="{0B70186B-21FB-7388-BFD7-1204779BC3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70508901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964</xdr:row>
      <xdr:rowOff>22813</xdr:rowOff>
    </xdr:from>
    <xdr:to>
      <xdr:col>13</xdr:col>
      <xdr:colOff>704849</xdr:colOff>
      <xdr:row>964</xdr:row>
      <xdr:rowOff>746713</xdr:rowOff>
    </xdr:to>
    <xdr:pic>
      <xdr:nvPicPr>
        <xdr:cNvPr id="1823" name="Picture 1822">
          <a:extLst>
            <a:ext uri="{FF2B5EF4-FFF2-40B4-BE49-F238E27FC236}">
              <a16:creationId xmlns:a16="http://schemas.microsoft.com/office/drawing/2014/main" xmlns="" id="{9D3C5615-ADC2-428B-F367-6C81606A39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7150480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965</xdr:row>
      <xdr:rowOff>22759</xdr:rowOff>
    </xdr:from>
    <xdr:to>
      <xdr:col>13</xdr:col>
      <xdr:colOff>704849</xdr:colOff>
      <xdr:row>965</xdr:row>
      <xdr:rowOff>565684</xdr:rowOff>
    </xdr:to>
    <xdr:pic>
      <xdr:nvPicPr>
        <xdr:cNvPr id="1825" name="Picture 1824">
          <a:extLst>
            <a:ext uri="{FF2B5EF4-FFF2-40B4-BE49-F238E27FC236}">
              <a16:creationId xmlns:a16="http://schemas.microsoft.com/office/drawing/2014/main" xmlns="" id="{DBC8F358-DAC7-6F5E-2CD1-3A1D288551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72274300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966</xdr:row>
      <xdr:rowOff>22800</xdr:rowOff>
    </xdr:from>
    <xdr:to>
      <xdr:col>13</xdr:col>
      <xdr:colOff>704849</xdr:colOff>
      <xdr:row>966</xdr:row>
      <xdr:rowOff>746700</xdr:rowOff>
    </xdr:to>
    <xdr:pic>
      <xdr:nvPicPr>
        <xdr:cNvPr id="1827" name="Picture 1826">
          <a:extLst>
            <a:ext uri="{FF2B5EF4-FFF2-40B4-BE49-F238E27FC236}">
              <a16:creationId xmlns:a16="http://schemas.microsoft.com/office/drawing/2014/main" xmlns="" id="{C70E7A7C-2F52-C50E-3A46-D3047EBF6E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7286281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967</xdr:row>
      <xdr:rowOff>22846</xdr:rowOff>
    </xdr:from>
    <xdr:to>
      <xdr:col>13</xdr:col>
      <xdr:colOff>704849</xdr:colOff>
      <xdr:row>967</xdr:row>
      <xdr:rowOff>746746</xdr:rowOff>
    </xdr:to>
    <xdr:pic>
      <xdr:nvPicPr>
        <xdr:cNvPr id="1829" name="Picture 1828">
          <a:extLst>
            <a:ext uri="{FF2B5EF4-FFF2-40B4-BE49-F238E27FC236}">
              <a16:creationId xmlns:a16="http://schemas.microsoft.com/office/drawing/2014/main" xmlns="" id="{64B6DE9A-5CA2-79D4-7DBC-F6C757B117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7363240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968</xdr:row>
      <xdr:rowOff>22842</xdr:rowOff>
    </xdr:from>
    <xdr:to>
      <xdr:col>13</xdr:col>
      <xdr:colOff>704849</xdr:colOff>
      <xdr:row>968</xdr:row>
      <xdr:rowOff>746742</xdr:rowOff>
    </xdr:to>
    <xdr:pic>
      <xdr:nvPicPr>
        <xdr:cNvPr id="1831" name="Picture 1830">
          <a:extLst>
            <a:ext uri="{FF2B5EF4-FFF2-40B4-BE49-F238E27FC236}">
              <a16:creationId xmlns:a16="http://schemas.microsoft.com/office/drawing/2014/main" xmlns="" id="{05CB6180-F3A1-CDF3-6634-B5B954DDFC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7440194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969</xdr:row>
      <xdr:rowOff>22788</xdr:rowOff>
    </xdr:from>
    <xdr:to>
      <xdr:col>13</xdr:col>
      <xdr:colOff>704849</xdr:colOff>
      <xdr:row>969</xdr:row>
      <xdr:rowOff>565713</xdr:rowOff>
    </xdr:to>
    <xdr:pic>
      <xdr:nvPicPr>
        <xdr:cNvPr id="1833" name="Picture 1832">
          <a:extLst>
            <a:ext uri="{FF2B5EF4-FFF2-40B4-BE49-F238E27FC236}">
              <a16:creationId xmlns:a16="http://schemas.microsoft.com/office/drawing/2014/main" xmlns="" id="{5F544F80-41A0-4D88-6194-5662FD54C0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75171438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970</xdr:row>
      <xdr:rowOff>22829</xdr:rowOff>
    </xdr:from>
    <xdr:to>
      <xdr:col>13</xdr:col>
      <xdr:colOff>704849</xdr:colOff>
      <xdr:row>970</xdr:row>
      <xdr:rowOff>502233</xdr:rowOff>
    </xdr:to>
    <xdr:pic>
      <xdr:nvPicPr>
        <xdr:cNvPr id="1835" name="Picture 1834">
          <a:extLst>
            <a:ext uri="{FF2B5EF4-FFF2-40B4-BE49-F238E27FC236}">
              <a16:creationId xmlns:a16="http://schemas.microsoft.com/office/drawing/2014/main" xmlns="" id="{3A35D1A0-B54B-65E6-2A05-2C44AC01FE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75759954"/>
          <a:ext cx="723900" cy="47940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971</xdr:row>
      <xdr:rowOff>22843</xdr:rowOff>
    </xdr:from>
    <xdr:to>
      <xdr:col>13</xdr:col>
      <xdr:colOff>704849</xdr:colOff>
      <xdr:row>971</xdr:row>
      <xdr:rowOff>746743</xdr:rowOff>
    </xdr:to>
    <xdr:pic>
      <xdr:nvPicPr>
        <xdr:cNvPr id="1837" name="Picture 1836">
          <a:extLst>
            <a:ext uri="{FF2B5EF4-FFF2-40B4-BE49-F238E27FC236}">
              <a16:creationId xmlns:a16="http://schemas.microsoft.com/office/drawing/2014/main" xmlns="" id="{C0ABE1CE-55B8-6954-937E-61888BA578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7628506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972</xdr:row>
      <xdr:rowOff>24378</xdr:rowOff>
    </xdr:from>
    <xdr:to>
      <xdr:col>13</xdr:col>
      <xdr:colOff>704849</xdr:colOff>
      <xdr:row>972</xdr:row>
      <xdr:rowOff>989578</xdr:rowOff>
    </xdr:to>
    <xdr:pic>
      <xdr:nvPicPr>
        <xdr:cNvPr id="1839" name="Picture 1838">
          <a:extLst>
            <a:ext uri="{FF2B5EF4-FFF2-40B4-BE49-F238E27FC236}">
              <a16:creationId xmlns:a16="http://schemas.microsoft.com/office/drawing/2014/main" xmlns="" id="{6E656E2E-1C59-CF5F-38A5-2C7DD5D25B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77056148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973</xdr:row>
      <xdr:rowOff>22818</xdr:rowOff>
    </xdr:from>
    <xdr:to>
      <xdr:col>13</xdr:col>
      <xdr:colOff>704849</xdr:colOff>
      <xdr:row>973</xdr:row>
      <xdr:rowOff>746718</xdr:rowOff>
    </xdr:to>
    <xdr:pic>
      <xdr:nvPicPr>
        <xdr:cNvPr id="1841" name="Picture 1840">
          <a:extLst>
            <a:ext uri="{FF2B5EF4-FFF2-40B4-BE49-F238E27FC236}">
              <a16:creationId xmlns:a16="http://schemas.microsoft.com/office/drawing/2014/main" xmlns="" id="{8128EFD5-F379-1748-6308-7D2536D3B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7806857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974</xdr:row>
      <xdr:rowOff>22913</xdr:rowOff>
    </xdr:from>
    <xdr:to>
      <xdr:col>13</xdr:col>
      <xdr:colOff>704849</xdr:colOff>
      <xdr:row>974</xdr:row>
      <xdr:rowOff>565567</xdr:rowOff>
    </xdr:to>
    <xdr:pic>
      <xdr:nvPicPr>
        <xdr:cNvPr id="1843" name="Picture 1842">
          <a:extLst>
            <a:ext uri="{FF2B5EF4-FFF2-40B4-BE49-F238E27FC236}">
              <a16:creationId xmlns:a16="http://schemas.microsoft.com/office/drawing/2014/main" xmlns="" id="{781DFDBD-3CCC-9E4F-7ED9-CD4AE6078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78838216"/>
          <a:ext cx="723900" cy="54265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975</xdr:row>
      <xdr:rowOff>24392</xdr:rowOff>
    </xdr:from>
    <xdr:to>
      <xdr:col>13</xdr:col>
      <xdr:colOff>704849</xdr:colOff>
      <xdr:row>975</xdr:row>
      <xdr:rowOff>989592</xdr:rowOff>
    </xdr:to>
    <xdr:pic>
      <xdr:nvPicPr>
        <xdr:cNvPr id="1845" name="Picture 1844">
          <a:extLst>
            <a:ext uri="{FF2B5EF4-FFF2-40B4-BE49-F238E27FC236}">
              <a16:creationId xmlns:a16="http://schemas.microsoft.com/office/drawing/2014/main" xmlns="" id="{6DFE65C8-316B-7C50-36F2-9FDF93AC7B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79428170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976</xdr:row>
      <xdr:rowOff>24370</xdr:rowOff>
    </xdr:from>
    <xdr:to>
      <xdr:col>13</xdr:col>
      <xdr:colOff>704849</xdr:colOff>
      <xdr:row>976</xdr:row>
      <xdr:rowOff>989570</xdr:rowOff>
    </xdr:to>
    <xdr:pic>
      <xdr:nvPicPr>
        <xdr:cNvPr id="1847" name="Picture 1846">
          <a:extLst>
            <a:ext uri="{FF2B5EF4-FFF2-40B4-BE49-F238E27FC236}">
              <a16:creationId xmlns:a16="http://schemas.microsoft.com/office/drawing/2014/main" xmlns="" id="{4A8B1E06-DD61-7DBB-40B9-0841872BCC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80442136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977</xdr:row>
      <xdr:rowOff>24398</xdr:rowOff>
    </xdr:from>
    <xdr:to>
      <xdr:col>13</xdr:col>
      <xdr:colOff>704849</xdr:colOff>
      <xdr:row>977</xdr:row>
      <xdr:rowOff>989598</xdr:rowOff>
    </xdr:to>
    <xdr:pic>
      <xdr:nvPicPr>
        <xdr:cNvPr id="1849" name="Picture 1848">
          <a:extLst>
            <a:ext uri="{FF2B5EF4-FFF2-40B4-BE49-F238E27FC236}">
              <a16:creationId xmlns:a16="http://schemas.microsoft.com/office/drawing/2014/main" xmlns="" id="{3D4985A8-9E14-1F34-D94B-7C8E7E9CFE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81456152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978</xdr:row>
      <xdr:rowOff>24375</xdr:rowOff>
    </xdr:from>
    <xdr:to>
      <xdr:col>13</xdr:col>
      <xdr:colOff>704849</xdr:colOff>
      <xdr:row>978</xdr:row>
      <xdr:rowOff>989575</xdr:rowOff>
    </xdr:to>
    <xdr:pic>
      <xdr:nvPicPr>
        <xdr:cNvPr id="1851" name="Picture 1850">
          <a:extLst>
            <a:ext uri="{FF2B5EF4-FFF2-40B4-BE49-F238E27FC236}">
              <a16:creationId xmlns:a16="http://schemas.microsoft.com/office/drawing/2014/main" xmlns="" id="{61E05A57-DA8B-C683-ED07-1FCA7242D9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82470118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979</xdr:row>
      <xdr:rowOff>24403</xdr:rowOff>
    </xdr:from>
    <xdr:to>
      <xdr:col>13</xdr:col>
      <xdr:colOff>704849</xdr:colOff>
      <xdr:row>979</xdr:row>
      <xdr:rowOff>989603</xdr:rowOff>
    </xdr:to>
    <xdr:pic>
      <xdr:nvPicPr>
        <xdr:cNvPr id="1853" name="Picture 1852">
          <a:extLst>
            <a:ext uri="{FF2B5EF4-FFF2-40B4-BE49-F238E27FC236}">
              <a16:creationId xmlns:a16="http://schemas.microsoft.com/office/drawing/2014/main" xmlns="" id="{3BC65245-8982-A502-B71E-38ED0524EC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83484134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980</xdr:row>
      <xdr:rowOff>22843</xdr:rowOff>
    </xdr:from>
    <xdr:to>
      <xdr:col>13</xdr:col>
      <xdr:colOff>704849</xdr:colOff>
      <xdr:row>980</xdr:row>
      <xdr:rowOff>746743</xdr:rowOff>
    </xdr:to>
    <xdr:pic>
      <xdr:nvPicPr>
        <xdr:cNvPr id="1855" name="Picture 1854">
          <a:extLst>
            <a:ext uri="{FF2B5EF4-FFF2-40B4-BE49-F238E27FC236}">
              <a16:creationId xmlns:a16="http://schemas.microsoft.com/office/drawing/2014/main" xmlns="" id="{75EEE04A-C3E8-FC8D-F62F-FC8B456172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8449656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981</xdr:row>
      <xdr:rowOff>22939</xdr:rowOff>
    </xdr:from>
    <xdr:to>
      <xdr:col>13</xdr:col>
      <xdr:colOff>704849</xdr:colOff>
      <xdr:row>981</xdr:row>
      <xdr:rowOff>1108789</xdr:rowOff>
    </xdr:to>
    <xdr:pic>
      <xdr:nvPicPr>
        <xdr:cNvPr id="1857" name="Picture 1856">
          <a:extLst>
            <a:ext uri="{FF2B5EF4-FFF2-40B4-BE49-F238E27FC236}">
              <a16:creationId xmlns:a16="http://schemas.microsoft.com/office/drawing/2014/main" xmlns="" id="{161FC1A9-BAD2-C599-AF19-1335EFB1D0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85266202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982</xdr:row>
      <xdr:rowOff>23589</xdr:rowOff>
    </xdr:from>
    <xdr:to>
      <xdr:col>13</xdr:col>
      <xdr:colOff>704849</xdr:colOff>
      <xdr:row>982</xdr:row>
      <xdr:rowOff>764078</xdr:rowOff>
    </xdr:to>
    <xdr:pic>
      <xdr:nvPicPr>
        <xdr:cNvPr id="1859" name="Picture 1858">
          <a:extLst>
            <a:ext uri="{FF2B5EF4-FFF2-40B4-BE49-F238E27FC236}">
              <a16:creationId xmlns:a16="http://schemas.microsoft.com/office/drawing/2014/main" xmlns="" id="{EAEB7391-C191-034C-5DC4-AD2BFDCDED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86398536"/>
          <a:ext cx="723900" cy="74048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983</xdr:row>
      <xdr:rowOff>21849</xdr:rowOff>
    </xdr:from>
    <xdr:to>
      <xdr:col>13</xdr:col>
      <xdr:colOff>704849</xdr:colOff>
      <xdr:row>983</xdr:row>
      <xdr:rowOff>992102</xdr:rowOff>
    </xdr:to>
    <xdr:pic>
      <xdr:nvPicPr>
        <xdr:cNvPr id="1861" name="Picture 1860">
          <a:extLst>
            <a:ext uri="{FF2B5EF4-FFF2-40B4-BE49-F238E27FC236}">
              <a16:creationId xmlns:a16="http://schemas.microsoft.com/office/drawing/2014/main" xmlns="" id="{79B7651F-F6DB-735B-70A7-08457FB425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87184447"/>
          <a:ext cx="723900" cy="97025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984</xdr:row>
      <xdr:rowOff>22819</xdr:rowOff>
    </xdr:from>
    <xdr:to>
      <xdr:col>13</xdr:col>
      <xdr:colOff>704849</xdr:colOff>
      <xdr:row>984</xdr:row>
      <xdr:rowOff>746719</xdr:rowOff>
    </xdr:to>
    <xdr:pic>
      <xdr:nvPicPr>
        <xdr:cNvPr id="1863" name="Picture 1862">
          <a:extLst>
            <a:ext uri="{FF2B5EF4-FFF2-40B4-BE49-F238E27FC236}">
              <a16:creationId xmlns:a16="http://schemas.microsoft.com/office/drawing/2014/main" xmlns="" id="{8E24C56A-76FB-0490-5EB9-30D20C0892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8819940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985</xdr:row>
      <xdr:rowOff>22815</xdr:rowOff>
    </xdr:from>
    <xdr:to>
      <xdr:col>13</xdr:col>
      <xdr:colOff>704849</xdr:colOff>
      <xdr:row>985</xdr:row>
      <xdr:rowOff>746715</xdr:rowOff>
    </xdr:to>
    <xdr:pic>
      <xdr:nvPicPr>
        <xdr:cNvPr id="1865" name="Picture 1864">
          <a:extLst>
            <a:ext uri="{FF2B5EF4-FFF2-40B4-BE49-F238E27FC236}">
              <a16:creationId xmlns:a16="http://schemas.microsoft.com/office/drawing/2014/main" xmlns="" id="{215B3F23-1811-A4DC-8286-0E55471844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8896894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986</xdr:row>
      <xdr:rowOff>22812</xdr:rowOff>
    </xdr:from>
    <xdr:to>
      <xdr:col>13</xdr:col>
      <xdr:colOff>704849</xdr:colOff>
      <xdr:row>986</xdr:row>
      <xdr:rowOff>746712</xdr:rowOff>
    </xdr:to>
    <xdr:pic>
      <xdr:nvPicPr>
        <xdr:cNvPr id="1867" name="Picture 1866">
          <a:extLst>
            <a:ext uri="{FF2B5EF4-FFF2-40B4-BE49-F238E27FC236}">
              <a16:creationId xmlns:a16="http://schemas.microsoft.com/office/drawing/2014/main" xmlns="" id="{043A0956-31F5-61A1-342F-83C65DE8A8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8973848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987</xdr:row>
      <xdr:rowOff>22807</xdr:rowOff>
    </xdr:from>
    <xdr:to>
      <xdr:col>13</xdr:col>
      <xdr:colOff>704849</xdr:colOff>
      <xdr:row>987</xdr:row>
      <xdr:rowOff>746707</xdr:rowOff>
    </xdr:to>
    <xdr:pic>
      <xdr:nvPicPr>
        <xdr:cNvPr id="1869" name="Picture 1868">
          <a:extLst>
            <a:ext uri="{FF2B5EF4-FFF2-40B4-BE49-F238E27FC236}">
              <a16:creationId xmlns:a16="http://schemas.microsoft.com/office/drawing/2014/main" xmlns="" id="{292D41F9-3688-C0C1-0020-2C1E243C26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9050802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989</xdr:row>
      <xdr:rowOff>22840</xdr:rowOff>
    </xdr:from>
    <xdr:to>
      <xdr:col>13</xdr:col>
      <xdr:colOff>704849</xdr:colOff>
      <xdr:row>989</xdr:row>
      <xdr:rowOff>565595</xdr:rowOff>
    </xdr:to>
    <xdr:pic>
      <xdr:nvPicPr>
        <xdr:cNvPr id="1871" name="Picture 1870">
          <a:extLst>
            <a:ext uri="{FF2B5EF4-FFF2-40B4-BE49-F238E27FC236}">
              <a16:creationId xmlns:a16="http://schemas.microsoft.com/office/drawing/2014/main" xmlns="" id="{CF9057E4-0DA5-5491-DCB4-AB9D3E023F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91685010"/>
          <a:ext cx="723900" cy="54275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990</xdr:row>
      <xdr:rowOff>22880</xdr:rowOff>
    </xdr:from>
    <xdr:to>
      <xdr:col>13</xdr:col>
      <xdr:colOff>704849</xdr:colOff>
      <xdr:row>990</xdr:row>
      <xdr:rowOff>565635</xdr:rowOff>
    </xdr:to>
    <xdr:pic>
      <xdr:nvPicPr>
        <xdr:cNvPr id="1873" name="Picture 1872">
          <a:extLst>
            <a:ext uri="{FF2B5EF4-FFF2-40B4-BE49-F238E27FC236}">
              <a16:creationId xmlns:a16="http://schemas.microsoft.com/office/drawing/2014/main" xmlns="" id="{B50E9FD3-E174-E7BF-E29A-909D86C30D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92273526"/>
          <a:ext cx="723900" cy="54275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991</xdr:row>
      <xdr:rowOff>22871</xdr:rowOff>
    </xdr:from>
    <xdr:to>
      <xdr:col>13</xdr:col>
      <xdr:colOff>704849</xdr:colOff>
      <xdr:row>991</xdr:row>
      <xdr:rowOff>565626</xdr:rowOff>
    </xdr:to>
    <xdr:pic>
      <xdr:nvPicPr>
        <xdr:cNvPr id="1875" name="Picture 1874">
          <a:extLst>
            <a:ext uri="{FF2B5EF4-FFF2-40B4-BE49-F238E27FC236}">
              <a16:creationId xmlns:a16="http://schemas.microsoft.com/office/drawing/2014/main" xmlns="" id="{A3C87F9C-8D55-BE45-02AD-6E4DA6D3FE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92861992"/>
          <a:ext cx="723900" cy="54275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992</xdr:row>
      <xdr:rowOff>22863</xdr:rowOff>
    </xdr:from>
    <xdr:to>
      <xdr:col>13</xdr:col>
      <xdr:colOff>704849</xdr:colOff>
      <xdr:row>992</xdr:row>
      <xdr:rowOff>565618</xdr:rowOff>
    </xdr:to>
    <xdr:pic>
      <xdr:nvPicPr>
        <xdr:cNvPr id="1877" name="Picture 1876">
          <a:extLst>
            <a:ext uri="{FF2B5EF4-FFF2-40B4-BE49-F238E27FC236}">
              <a16:creationId xmlns:a16="http://schemas.microsoft.com/office/drawing/2014/main" xmlns="" id="{6979D175-4EE9-8A89-13EE-746F294A41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93450459"/>
          <a:ext cx="723900" cy="54275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994</xdr:row>
      <xdr:rowOff>22791</xdr:rowOff>
    </xdr:from>
    <xdr:to>
      <xdr:col>13</xdr:col>
      <xdr:colOff>704849</xdr:colOff>
      <xdr:row>994</xdr:row>
      <xdr:rowOff>565716</xdr:rowOff>
    </xdr:to>
    <xdr:pic>
      <xdr:nvPicPr>
        <xdr:cNvPr id="1879" name="Picture 1878">
          <a:extLst>
            <a:ext uri="{FF2B5EF4-FFF2-40B4-BE49-F238E27FC236}">
              <a16:creationId xmlns:a16="http://schemas.microsoft.com/office/drawing/2014/main" xmlns="" id="{209A7A7A-8026-B210-3633-425873455C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94446268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996</xdr:row>
      <xdr:rowOff>22818</xdr:rowOff>
    </xdr:from>
    <xdr:to>
      <xdr:col>13</xdr:col>
      <xdr:colOff>704849</xdr:colOff>
      <xdr:row>996</xdr:row>
      <xdr:rowOff>746718</xdr:rowOff>
    </xdr:to>
    <xdr:pic>
      <xdr:nvPicPr>
        <xdr:cNvPr id="1881" name="Picture 1880">
          <a:extLst>
            <a:ext uri="{FF2B5EF4-FFF2-40B4-BE49-F238E27FC236}">
              <a16:creationId xmlns:a16="http://schemas.microsoft.com/office/drawing/2014/main" xmlns="" id="{A8F3E507-3A5B-CF02-A6E3-361C9A6EBD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9544217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997</xdr:row>
      <xdr:rowOff>22813</xdr:rowOff>
    </xdr:from>
    <xdr:to>
      <xdr:col>13</xdr:col>
      <xdr:colOff>704849</xdr:colOff>
      <xdr:row>997</xdr:row>
      <xdr:rowOff>746713</xdr:rowOff>
    </xdr:to>
    <xdr:pic>
      <xdr:nvPicPr>
        <xdr:cNvPr id="1883" name="Picture 1882">
          <a:extLst>
            <a:ext uri="{FF2B5EF4-FFF2-40B4-BE49-F238E27FC236}">
              <a16:creationId xmlns:a16="http://schemas.microsoft.com/office/drawing/2014/main" xmlns="" id="{ED271828-6D2C-9189-EB79-4ED8159C2F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9621171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998</xdr:row>
      <xdr:rowOff>22809</xdr:rowOff>
    </xdr:from>
    <xdr:to>
      <xdr:col>13</xdr:col>
      <xdr:colOff>704849</xdr:colOff>
      <xdr:row>998</xdr:row>
      <xdr:rowOff>746709</xdr:rowOff>
    </xdr:to>
    <xdr:pic>
      <xdr:nvPicPr>
        <xdr:cNvPr id="1885" name="Picture 1884">
          <a:extLst>
            <a:ext uri="{FF2B5EF4-FFF2-40B4-BE49-F238E27FC236}">
              <a16:creationId xmlns:a16="http://schemas.microsoft.com/office/drawing/2014/main" xmlns="" id="{B2B43059-3394-5982-722E-74E9D2E3FC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9698125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999</xdr:row>
      <xdr:rowOff>24393</xdr:rowOff>
    </xdr:from>
    <xdr:to>
      <xdr:col>13</xdr:col>
      <xdr:colOff>704849</xdr:colOff>
      <xdr:row>999</xdr:row>
      <xdr:rowOff>989593</xdr:rowOff>
    </xdr:to>
    <xdr:pic>
      <xdr:nvPicPr>
        <xdr:cNvPr id="1887" name="Picture 1886">
          <a:extLst>
            <a:ext uri="{FF2B5EF4-FFF2-40B4-BE49-F238E27FC236}">
              <a16:creationId xmlns:a16="http://schemas.microsoft.com/office/drawing/2014/main" xmlns="" id="{6CB904B4-BF7B-1EA2-27EE-E5A719B986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97752385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1000</xdr:row>
      <xdr:rowOff>24371</xdr:rowOff>
    </xdr:from>
    <xdr:to>
      <xdr:col>13</xdr:col>
      <xdr:colOff>704849</xdr:colOff>
      <xdr:row>1000</xdr:row>
      <xdr:rowOff>989571</xdr:rowOff>
    </xdr:to>
    <xdr:pic>
      <xdr:nvPicPr>
        <xdr:cNvPr id="1889" name="Picture 1888">
          <a:extLst>
            <a:ext uri="{FF2B5EF4-FFF2-40B4-BE49-F238E27FC236}">
              <a16:creationId xmlns:a16="http://schemas.microsoft.com/office/drawing/2014/main" xmlns="" id="{4F19EA4D-D236-FF82-FB20-529913FBAB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98766351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1001</xdr:row>
      <xdr:rowOff>24399</xdr:rowOff>
    </xdr:from>
    <xdr:to>
      <xdr:col>13</xdr:col>
      <xdr:colOff>704849</xdr:colOff>
      <xdr:row>1001</xdr:row>
      <xdr:rowOff>989599</xdr:rowOff>
    </xdr:to>
    <xdr:pic>
      <xdr:nvPicPr>
        <xdr:cNvPr id="1891" name="Picture 1890">
          <a:extLst>
            <a:ext uri="{FF2B5EF4-FFF2-40B4-BE49-F238E27FC236}">
              <a16:creationId xmlns:a16="http://schemas.microsoft.com/office/drawing/2014/main" xmlns="" id="{41AF2DE9-908E-A97F-8995-67D01CE744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99780367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1002</xdr:row>
      <xdr:rowOff>24377</xdr:rowOff>
    </xdr:from>
    <xdr:to>
      <xdr:col>13</xdr:col>
      <xdr:colOff>704849</xdr:colOff>
      <xdr:row>1002</xdr:row>
      <xdr:rowOff>989577</xdr:rowOff>
    </xdr:to>
    <xdr:pic>
      <xdr:nvPicPr>
        <xdr:cNvPr id="1893" name="Picture 1892">
          <a:extLst>
            <a:ext uri="{FF2B5EF4-FFF2-40B4-BE49-F238E27FC236}">
              <a16:creationId xmlns:a16="http://schemas.microsoft.com/office/drawing/2014/main" xmlns="" id="{BF0855AC-36EA-EE0F-0D76-1B871CD881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00794333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1003</xdr:row>
      <xdr:rowOff>24403</xdr:rowOff>
    </xdr:from>
    <xdr:to>
      <xdr:col>13</xdr:col>
      <xdr:colOff>704849</xdr:colOff>
      <xdr:row>1003</xdr:row>
      <xdr:rowOff>989603</xdr:rowOff>
    </xdr:to>
    <xdr:pic>
      <xdr:nvPicPr>
        <xdr:cNvPr id="1895" name="Picture 1894">
          <a:extLst>
            <a:ext uri="{FF2B5EF4-FFF2-40B4-BE49-F238E27FC236}">
              <a16:creationId xmlns:a16="http://schemas.microsoft.com/office/drawing/2014/main" xmlns="" id="{B0660BF4-BE2E-0D18-D36E-743462D717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01808348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1004</xdr:row>
      <xdr:rowOff>22744</xdr:rowOff>
    </xdr:from>
    <xdr:to>
      <xdr:col>13</xdr:col>
      <xdr:colOff>704849</xdr:colOff>
      <xdr:row>1004</xdr:row>
      <xdr:rowOff>792055</xdr:rowOff>
    </xdr:to>
    <xdr:pic>
      <xdr:nvPicPr>
        <xdr:cNvPr id="1897" name="Picture 1896">
          <a:extLst>
            <a:ext uri="{FF2B5EF4-FFF2-40B4-BE49-F238E27FC236}">
              <a16:creationId xmlns:a16="http://schemas.microsoft.com/office/drawing/2014/main" xmlns="" id="{54E7656D-CA91-C0B4-C244-6614C5DEC0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02820677"/>
          <a:ext cx="723900" cy="76931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1006</xdr:row>
      <xdr:rowOff>23746</xdr:rowOff>
    </xdr:from>
    <xdr:to>
      <xdr:col>13</xdr:col>
      <xdr:colOff>704849</xdr:colOff>
      <xdr:row>1006</xdr:row>
      <xdr:rowOff>863470</xdr:rowOff>
    </xdr:to>
    <xdr:pic>
      <xdr:nvPicPr>
        <xdr:cNvPr id="1899" name="Picture 1898">
          <a:extLst>
            <a:ext uri="{FF2B5EF4-FFF2-40B4-BE49-F238E27FC236}">
              <a16:creationId xmlns:a16="http://schemas.microsoft.com/office/drawing/2014/main" xmlns="" id="{A6D79203-D593-1942-587E-49EB0A43BB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04043896"/>
          <a:ext cx="723900" cy="8397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1007</xdr:row>
      <xdr:rowOff>23769</xdr:rowOff>
    </xdr:from>
    <xdr:to>
      <xdr:col>13</xdr:col>
      <xdr:colOff>704849</xdr:colOff>
      <xdr:row>1007</xdr:row>
      <xdr:rowOff>863493</xdr:rowOff>
    </xdr:to>
    <xdr:pic>
      <xdr:nvPicPr>
        <xdr:cNvPr id="1901" name="Picture 1900">
          <a:extLst>
            <a:ext uri="{FF2B5EF4-FFF2-40B4-BE49-F238E27FC236}">
              <a16:creationId xmlns:a16="http://schemas.microsoft.com/office/drawing/2014/main" xmlns="" id="{CB84CDB7-5ADA-0FF6-ADBD-290FAB82A6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04931159"/>
          <a:ext cx="723900" cy="8397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1008</xdr:row>
      <xdr:rowOff>22801</xdr:rowOff>
    </xdr:from>
    <xdr:to>
      <xdr:col>13</xdr:col>
      <xdr:colOff>704849</xdr:colOff>
      <xdr:row>1008</xdr:row>
      <xdr:rowOff>746701</xdr:rowOff>
    </xdr:to>
    <xdr:pic>
      <xdr:nvPicPr>
        <xdr:cNvPr id="1903" name="Picture 1902">
          <a:extLst>
            <a:ext uri="{FF2B5EF4-FFF2-40B4-BE49-F238E27FC236}">
              <a16:creationId xmlns:a16="http://schemas.microsoft.com/office/drawing/2014/main" xmlns="" id="{E87BDDFF-C4E8-15D4-8902-40091A911D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0581743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1009</xdr:row>
      <xdr:rowOff>22847</xdr:rowOff>
    </xdr:from>
    <xdr:to>
      <xdr:col>13</xdr:col>
      <xdr:colOff>704849</xdr:colOff>
      <xdr:row>1009</xdr:row>
      <xdr:rowOff>746747</xdr:rowOff>
    </xdr:to>
    <xdr:pic>
      <xdr:nvPicPr>
        <xdr:cNvPr id="1905" name="Picture 1904">
          <a:extLst>
            <a:ext uri="{FF2B5EF4-FFF2-40B4-BE49-F238E27FC236}">
              <a16:creationId xmlns:a16="http://schemas.microsoft.com/office/drawing/2014/main" xmlns="" id="{AF2C366C-AD86-722D-41BE-32718D9199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0658702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1010</xdr:row>
      <xdr:rowOff>22843</xdr:rowOff>
    </xdr:from>
    <xdr:to>
      <xdr:col>13</xdr:col>
      <xdr:colOff>704849</xdr:colOff>
      <xdr:row>1010</xdr:row>
      <xdr:rowOff>746743</xdr:rowOff>
    </xdr:to>
    <xdr:pic>
      <xdr:nvPicPr>
        <xdr:cNvPr id="1907" name="Picture 1906">
          <a:extLst>
            <a:ext uri="{FF2B5EF4-FFF2-40B4-BE49-F238E27FC236}">
              <a16:creationId xmlns:a16="http://schemas.microsoft.com/office/drawing/2014/main" xmlns="" id="{6F5EA761-ADED-6D51-3024-3E75D03261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0735656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1011</xdr:row>
      <xdr:rowOff>22839</xdr:rowOff>
    </xdr:from>
    <xdr:to>
      <xdr:col>13</xdr:col>
      <xdr:colOff>704849</xdr:colOff>
      <xdr:row>1011</xdr:row>
      <xdr:rowOff>746739</xdr:rowOff>
    </xdr:to>
    <xdr:pic>
      <xdr:nvPicPr>
        <xdr:cNvPr id="1909" name="Picture 1908">
          <a:extLst>
            <a:ext uri="{FF2B5EF4-FFF2-40B4-BE49-F238E27FC236}">
              <a16:creationId xmlns:a16="http://schemas.microsoft.com/office/drawing/2014/main" xmlns="" id="{0343618F-F24F-1F6D-FF71-86E9A1E679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0812610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1012</xdr:row>
      <xdr:rowOff>25117</xdr:rowOff>
    </xdr:from>
    <xdr:to>
      <xdr:col>13</xdr:col>
      <xdr:colOff>704849</xdr:colOff>
      <xdr:row>1012</xdr:row>
      <xdr:rowOff>988889</xdr:rowOff>
    </xdr:to>
    <xdr:pic>
      <xdr:nvPicPr>
        <xdr:cNvPr id="1911" name="Picture 1910">
          <a:extLst>
            <a:ext uri="{FF2B5EF4-FFF2-40B4-BE49-F238E27FC236}">
              <a16:creationId xmlns:a16="http://schemas.microsoft.com/office/drawing/2014/main" xmlns="" id="{2A81D992-E990-D7E9-B201-BEE1BF5AC2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08897925"/>
          <a:ext cx="723900" cy="96377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1013</xdr:row>
      <xdr:rowOff>24847</xdr:rowOff>
    </xdr:from>
    <xdr:to>
      <xdr:col>13</xdr:col>
      <xdr:colOff>704849</xdr:colOff>
      <xdr:row>1013</xdr:row>
      <xdr:rowOff>1007283</xdr:rowOff>
    </xdr:to>
    <xdr:pic>
      <xdr:nvPicPr>
        <xdr:cNvPr id="1913" name="Picture 1912">
          <a:extLst>
            <a:ext uri="{FF2B5EF4-FFF2-40B4-BE49-F238E27FC236}">
              <a16:creationId xmlns:a16="http://schemas.microsoft.com/office/drawing/2014/main" xmlns="" id="{4850D43F-3C59-265E-26F3-0BA395D4C0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09911643"/>
          <a:ext cx="723900" cy="98243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1014</xdr:row>
      <xdr:rowOff>24825</xdr:rowOff>
    </xdr:from>
    <xdr:to>
      <xdr:col>13</xdr:col>
      <xdr:colOff>704849</xdr:colOff>
      <xdr:row>1014</xdr:row>
      <xdr:rowOff>1007261</xdr:rowOff>
    </xdr:to>
    <xdr:pic>
      <xdr:nvPicPr>
        <xdr:cNvPr id="1915" name="Picture 1914">
          <a:extLst>
            <a:ext uri="{FF2B5EF4-FFF2-40B4-BE49-F238E27FC236}">
              <a16:creationId xmlns:a16="http://schemas.microsoft.com/office/drawing/2014/main" xmlns="" id="{6B1AE86B-4AA3-A916-0F1C-77B4B58F9A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10943716"/>
          <a:ext cx="723900" cy="98243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1015</xdr:row>
      <xdr:rowOff>24853</xdr:rowOff>
    </xdr:from>
    <xdr:to>
      <xdr:col>13</xdr:col>
      <xdr:colOff>704849</xdr:colOff>
      <xdr:row>1015</xdr:row>
      <xdr:rowOff>1007289</xdr:rowOff>
    </xdr:to>
    <xdr:pic>
      <xdr:nvPicPr>
        <xdr:cNvPr id="1917" name="Picture 1916">
          <a:extLst>
            <a:ext uri="{FF2B5EF4-FFF2-40B4-BE49-F238E27FC236}">
              <a16:creationId xmlns:a16="http://schemas.microsoft.com/office/drawing/2014/main" xmlns="" id="{F401948F-6A82-49C2-A538-4AA54D5AE6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11975839"/>
          <a:ext cx="723900" cy="98243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1016</xdr:row>
      <xdr:rowOff>22401</xdr:rowOff>
    </xdr:from>
    <xdr:to>
      <xdr:col>13</xdr:col>
      <xdr:colOff>704849</xdr:colOff>
      <xdr:row>1016</xdr:row>
      <xdr:rowOff>1181672</xdr:rowOff>
    </xdr:to>
    <xdr:pic>
      <xdr:nvPicPr>
        <xdr:cNvPr id="1919" name="Picture 1918">
          <a:extLst>
            <a:ext uri="{FF2B5EF4-FFF2-40B4-BE49-F238E27FC236}">
              <a16:creationId xmlns:a16="http://schemas.microsoft.com/office/drawing/2014/main" xmlns="" id="{139C3765-2839-B1E6-7E91-F74B97FCDA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13005482"/>
          <a:ext cx="723900" cy="115927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1017</xdr:row>
      <xdr:rowOff>22409</xdr:rowOff>
    </xdr:from>
    <xdr:to>
      <xdr:col>13</xdr:col>
      <xdr:colOff>704849</xdr:colOff>
      <xdr:row>1017</xdr:row>
      <xdr:rowOff>1181680</xdr:rowOff>
    </xdr:to>
    <xdr:pic>
      <xdr:nvPicPr>
        <xdr:cNvPr id="1921" name="Picture 1920">
          <a:extLst>
            <a:ext uri="{FF2B5EF4-FFF2-40B4-BE49-F238E27FC236}">
              <a16:creationId xmlns:a16="http://schemas.microsoft.com/office/drawing/2014/main" xmlns="" id="{3F7F7C23-3D1D-DAF3-F875-81FAE40028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14209601"/>
          <a:ext cx="723900" cy="115927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1018</xdr:row>
      <xdr:rowOff>22417</xdr:rowOff>
    </xdr:from>
    <xdr:to>
      <xdr:col>13</xdr:col>
      <xdr:colOff>704849</xdr:colOff>
      <xdr:row>1018</xdr:row>
      <xdr:rowOff>1181688</xdr:rowOff>
    </xdr:to>
    <xdr:pic>
      <xdr:nvPicPr>
        <xdr:cNvPr id="1923" name="Picture 1922">
          <a:extLst>
            <a:ext uri="{FF2B5EF4-FFF2-40B4-BE49-F238E27FC236}">
              <a16:creationId xmlns:a16="http://schemas.microsoft.com/office/drawing/2014/main" xmlns="" id="{90745C6B-F8CF-4A1F-1972-26A35C0A9D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15413720"/>
          <a:ext cx="723900" cy="115927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1019</xdr:row>
      <xdr:rowOff>22424</xdr:rowOff>
    </xdr:from>
    <xdr:to>
      <xdr:col>13</xdr:col>
      <xdr:colOff>704849</xdr:colOff>
      <xdr:row>1019</xdr:row>
      <xdr:rowOff>1181695</xdr:rowOff>
    </xdr:to>
    <xdr:pic>
      <xdr:nvPicPr>
        <xdr:cNvPr id="1925" name="Picture 1924">
          <a:extLst>
            <a:ext uri="{FF2B5EF4-FFF2-40B4-BE49-F238E27FC236}">
              <a16:creationId xmlns:a16="http://schemas.microsoft.com/office/drawing/2014/main" xmlns="" id="{03128C92-D3AE-E9BE-BC09-A5D38A1C0A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16617838"/>
          <a:ext cx="723900" cy="115927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1020</xdr:row>
      <xdr:rowOff>22432</xdr:rowOff>
    </xdr:from>
    <xdr:to>
      <xdr:col>13</xdr:col>
      <xdr:colOff>704849</xdr:colOff>
      <xdr:row>1020</xdr:row>
      <xdr:rowOff>1181703</xdr:rowOff>
    </xdr:to>
    <xdr:pic>
      <xdr:nvPicPr>
        <xdr:cNvPr id="1927" name="Picture 1926">
          <a:extLst>
            <a:ext uri="{FF2B5EF4-FFF2-40B4-BE49-F238E27FC236}">
              <a16:creationId xmlns:a16="http://schemas.microsoft.com/office/drawing/2014/main" xmlns="" id="{EE719B92-800C-B253-612D-135B4082D0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17821957"/>
          <a:ext cx="723900" cy="115927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1021</xdr:row>
      <xdr:rowOff>22837</xdr:rowOff>
    </xdr:from>
    <xdr:to>
      <xdr:col>13</xdr:col>
      <xdr:colOff>704849</xdr:colOff>
      <xdr:row>1021</xdr:row>
      <xdr:rowOff>746737</xdr:rowOff>
    </xdr:to>
    <xdr:pic>
      <xdr:nvPicPr>
        <xdr:cNvPr id="1929" name="Picture 1928">
          <a:extLst>
            <a:ext uri="{FF2B5EF4-FFF2-40B4-BE49-F238E27FC236}">
              <a16:creationId xmlns:a16="http://schemas.microsoft.com/office/drawing/2014/main" xmlns="" id="{A08DAF5B-E97F-E3C4-3FCA-DA08BCC8A9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1902647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1022</xdr:row>
      <xdr:rowOff>24570</xdr:rowOff>
    </xdr:from>
    <xdr:to>
      <xdr:col>13</xdr:col>
      <xdr:colOff>704849</xdr:colOff>
      <xdr:row>1022</xdr:row>
      <xdr:rowOff>989393</xdr:rowOff>
    </xdr:to>
    <xdr:pic>
      <xdr:nvPicPr>
        <xdr:cNvPr id="1931" name="Picture 1930">
          <a:extLst>
            <a:ext uri="{FF2B5EF4-FFF2-40B4-BE49-F238E27FC236}">
              <a16:creationId xmlns:a16="http://schemas.microsoft.com/office/drawing/2014/main" xmlns="" id="{9F9CB353-0CA2-D8C1-2B82-205C84A690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19797750"/>
          <a:ext cx="723900" cy="96482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1024</xdr:row>
      <xdr:rowOff>22252</xdr:rowOff>
    </xdr:from>
    <xdr:to>
      <xdr:col>13</xdr:col>
      <xdr:colOff>704849</xdr:colOff>
      <xdr:row>1024</xdr:row>
      <xdr:rowOff>611514</xdr:rowOff>
    </xdr:to>
    <xdr:pic>
      <xdr:nvPicPr>
        <xdr:cNvPr id="1933" name="Picture 1932">
          <a:extLst>
            <a:ext uri="{FF2B5EF4-FFF2-40B4-BE49-F238E27FC236}">
              <a16:creationId xmlns:a16="http://schemas.microsoft.com/office/drawing/2014/main" xmlns="" id="{7126CFD0-321B-6753-E792-143BA15E12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21216826"/>
          <a:ext cx="723900" cy="58926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1025</xdr:row>
      <xdr:rowOff>23707</xdr:rowOff>
    </xdr:from>
    <xdr:to>
      <xdr:col>13</xdr:col>
      <xdr:colOff>704849</xdr:colOff>
      <xdr:row>1025</xdr:row>
      <xdr:rowOff>818231</xdr:rowOff>
    </xdr:to>
    <xdr:pic>
      <xdr:nvPicPr>
        <xdr:cNvPr id="1935" name="Picture 1934">
          <a:extLst>
            <a:ext uri="{FF2B5EF4-FFF2-40B4-BE49-F238E27FC236}">
              <a16:creationId xmlns:a16="http://schemas.microsoft.com/office/drawing/2014/main" xmlns="" id="{907A2876-6F8F-8CE2-D0A6-DBA3B747BA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21852024"/>
          <a:ext cx="723900" cy="7945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1026</xdr:row>
      <xdr:rowOff>23706</xdr:rowOff>
    </xdr:from>
    <xdr:to>
      <xdr:col>13</xdr:col>
      <xdr:colOff>704849</xdr:colOff>
      <xdr:row>1026</xdr:row>
      <xdr:rowOff>818230</xdr:rowOff>
    </xdr:to>
    <xdr:pic>
      <xdr:nvPicPr>
        <xdr:cNvPr id="1937" name="Picture 1936">
          <a:extLst>
            <a:ext uri="{FF2B5EF4-FFF2-40B4-BE49-F238E27FC236}">
              <a16:creationId xmlns:a16="http://schemas.microsoft.com/office/drawing/2014/main" xmlns="" id="{6A627B5D-7876-DF82-5375-C78619043A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22693995"/>
          <a:ext cx="723900" cy="7945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1027</xdr:row>
      <xdr:rowOff>25391</xdr:rowOff>
    </xdr:from>
    <xdr:to>
      <xdr:col>13</xdr:col>
      <xdr:colOff>704849</xdr:colOff>
      <xdr:row>1027</xdr:row>
      <xdr:rowOff>717015</xdr:rowOff>
    </xdr:to>
    <xdr:pic>
      <xdr:nvPicPr>
        <xdr:cNvPr id="1939" name="Picture 1938">
          <a:extLst>
            <a:ext uri="{FF2B5EF4-FFF2-40B4-BE49-F238E27FC236}">
              <a16:creationId xmlns:a16="http://schemas.microsoft.com/office/drawing/2014/main" xmlns="" id="{215C2E24-17E5-22BC-D493-0A63208468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23537652"/>
          <a:ext cx="723900" cy="6916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1028</xdr:row>
      <xdr:rowOff>25360</xdr:rowOff>
    </xdr:from>
    <xdr:to>
      <xdr:col>13</xdr:col>
      <xdr:colOff>704849</xdr:colOff>
      <xdr:row>1028</xdr:row>
      <xdr:rowOff>716984</xdr:rowOff>
    </xdr:to>
    <xdr:pic>
      <xdr:nvPicPr>
        <xdr:cNvPr id="1941" name="Picture 1940">
          <a:extLst>
            <a:ext uri="{FF2B5EF4-FFF2-40B4-BE49-F238E27FC236}">
              <a16:creationId xmlns:a16="http://schemas.microsoft.com/office/drawing/2014/main" xmlns="" id="{E5DA8E60-9B0B-2872-E622-758EF52B2B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24280006"/>
          <a:ext cx="723900" cy="6916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1029</xdr:row>
      <xdr:rowOff>25381</xdr:rowOff>
    </xdr:from>
    <xdr:to>
      <xdr:col>13</xdr:col>
      <xdr:colOff>704849</xdr:colOff>
      <xdr:row>1029</xdr:row>
      <xdr:rowOff>717005</xdr:rowOff>
    </xdr:to>
    <xdr:pic>
      <xdr:nvPicPr>
        <xdr:cNvPr id="1943" name="Picture 1942">
          <a:extLst>
            <a:ext uri="{FF2B5EF4-FFF2-40B4-BE49-F238E27FC236}">
              <a16:creationId xmlns:a16="http://schemas.microsoft.com/office/drawing/2014/main" xmlns="" id="{EF598634-1D5A-3AFE-3F67-7E56756912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25022411"/>
          <a:ext cx="723900" cy="6916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1030</xdr:row>
      <xdr:rowOff>25401</xdr:rowOff>
    </xdr:from>
    <xdr:to>
      <xdr:col>13</xdr:col>
      <xdr:colOff>704849</xdr:colOff>
      <xdr:row>1030</xdr:row>
      <xdr:rowOff>717025</xdr:rowOff>
    </xdr:to>
    <xdr:pic>
      <xdr:nvPicPr>
        <xdr:cNvPr id="1945" name="Picture 1944">
          <a:extLst>
            <a:ext uri="{FF2B5EF4-FFF2-40B4-BE49-F238E27FC236}">
              <a16:creationId xmlns:a16="http://schemas.microsoft.com/office/drawing/2014/main" xmlns="" id="{890C3C54-0FE8-A38D-B740-DD77C2D5FA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25764815"/>
          <a:ext cx="723900" cy="6916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1031</xdr:row>
      <xdr:rowOff>22643</xdr:rowOff>
    </xdr:from>
    <xdr:to>
      <xdr:col>13</xdr:col>
      <xdr:colOff>704849</xdr:colOff>
      <xdr:row>1031</xdr:row>
      <xdr:rowOff>774096</xdr:rowOff>
    </xdr:to>
    <xdr:pic>
      <xdr:nvPicPr>
        <xdr:cNvPr id="1947" name="Picture 1946">
          <a:extLst>
            <a:ext uri="{FF2B5EF4-FFF2-40B4-BE49-F238E27FC236}">
              <a16:creationId xmlns:a16="http://schemas.microsoft.com/office/drawing/2014/main" xmlns="" id="{23E35448-6547-DB33-908D-E9C2F618C5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26504441"/>
          <a:ext cx="723900" cy="75145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1032</xdr:row>
      <xdr:rowOff>22615</xdr:rowOff>
    </xdr:from>
    <xdr:to>
      <xdr:col>13</xdr:col>
      <xdr:colOff>704849</xdr:colOff>
      <xdr:row>1032</xdr:row>
      <xdr:rowOff>774068</xdr:rowOff>
    </xdr:to>
    <xdr:pic>
      <xdr:nvPicPr>
        <xdr:cNvPr id="1949" name="Picture 1948">
          <a:extLst>
            <a:ext uri="{FF2B5EF4-FFF2-40B4-BE49-F238E27FC236}">
              <a16:creationId xmlns:a16="http://schemas.microsoft.com/office/drawing/2014/main" xmlns="" id="{E36DC449-A43B-1ECC-E1B8-5BFD35AF70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27301118"/>
          <a:ext cx="723900" cy="75145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1033</xdr:row>
      <xdr:rowOff>22637</xdr:rowOff>
    </xdr:from>
    <xdr:to>
      <xdr:col>13</xdr:col>
      <xdr:colOff>704849</xdr:colOff>
      <xdr:row>1033</xdr:row>
      <xdr:rowOff>774090</xdr:rowOff>
    </xdr:to>
    <xdr:pic>
      <xdr:nvPicPr>
        <xdr:cNvPr id="1951" name="Picture 1950">
          <a:extLst>
            <a:ext uri="{FF2B5EF4-FFF2-40B4-BE49-F238E27FC236}">
              <a16:creationId xmlns:a16="http://schemas.microsoft.com/office/drawing/2014/main" xmlns="" id="{032BB9C6-C0F8-AB7E-F623-96306E9FF2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28097845"/>
          <a:ext cx="723900" cy="75145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1034</xdr:row>
      <xdr:rowOff>24146</xdr:rowOff>
    </xdr:from>
    <xdr:to>
      <xdr:col>13</xdr:col>
      <xdr:colOff>704849</xdr:colOff>
      <xdr:row>1034</xdr:row>
      <xdr:rowOff>989823</xdr:rowOff>
    </xdr:to>
    <xdr:pic>
      <xdr:nvPicPr>
        <xdr:cNvPr id="1953" name="Picture 1952">
          <a:extLst>
            <a:ext uri="{FF2B5EF4-FFF2-40B4-BE49-F238E27FC236}">
              <a16:creationId xmlns:a16="http://schemas.microsoft.com/office/drawing/2014/main" xmlns="" id="{D00C8B00-DD0A-2AAF-1B18-8975976851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28896059"/>
          <a:ext cx="723900" cy="96567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1035</xdr:row>
      <xdr:rowOff>22835</xdr:rowOff>
    </xdr:from>
    <xdr:to>
      <xdr:col>13</xdr:col>
      <xdr:colOff>704849</xdr:colOff>
      <xdr:row>1035</xdr:row>
      <xdr:rowOff>746735</xdr:rowOff>
    </xdr:to>
    <xdr:pic>
      <xdr:nvPicPr>
        <xdr:cNvPr id="1955" name="Picture 1954">
          <a:extLst>
            <a:ext uri="{FF2B5EF4-FFF2-40B4-BE49-F238E27FC236}">
              <a16:creationId xmlns:a16="http://schemas.microsoft.com/office/drawing/2014/main" xmlns="" id="{11BF5259-03DD-AF17-BE1F-9314E97CAC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2990873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1036</xdr:row>
      <xdr:rowOff>22830</xdr:rowOff>
    </xdr:from>
    <xdr:to>
      <xdr:col>13</xdr:col>
      <xdr:colOff>704849</xdr:colOff>
      <xdr:row>1036</xdr:row>
      <xdr:rowOff>746730</xdr:rowOff>
    </xdr:to>
    <xdr:pic>
      <xdr:nvPicPr>
        <xdr:cNvPr id="1957" name="Picture 1956">
          <a:extLst>
            <a:ext uri="{FF2B5EF4-FFF2-40B4-BE49-F238E27FC236}">
              <a16:creationId xmlns:a16="http://schemas.microsoft.com/office/drawing/2014/main" xmlns="" id="{17D2C0F7-2BEA-5C14-BD36-246EA7F553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3067827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1037</xdr:row>
      <xdr:rowOff>25158</xdr:rowOff>
    </xdr:from>
    <xdr:to>
      <xdr:col>13</xdr:col>
      <xdr:colOff>704849</xdr:colOff>
      <xdr:row>1037</xdr:row>
      <xdr:rowOff>1115532</xdr:rowOff>
    </xdr:to>
    <xdr:pic>
      <xdr:nvPicPr>
        <xdr:cNvPr id="1959" name="Picture 1958">
          <a:extLst>
            <a:ext uri="{FF2B5EF4-FFF2-40B4-BE49-F238E27FC236}">
              <a16:creationId xmlns:a16="http://schemas.microsoft.com/office/drawing/2014/main" xmlns="" id="{6DCF284C-81A0-DA55-01F6-C30BA2DB0B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31450148"/>
          <a:ext cx="723900" cy="109037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1038</xdr:row>
      <xdr:rowOff>22957</xdr:rowOff>
    </xdr:from>
    <xdr:to>
      <xdr:col>13</xdr:col>
      <xdr:colOff>704849</xdr:colOff>
      <xdr:row>1038</xdr:row>
      <xdr:rowOff>1045415</xdr:rowOff>
    </xdr:to>
    <xdr:pic>
      <xdr:nvPicPr>
        <xdr:cNvPr id="1961" name="Picture 1960">
          <a:extLst>
            <a:ext uri="{FF2B5EF4-FFF2-40B4-BE49-F238E27FC236}">
              <a16:creationId xmlns:a16="http://schemas.microsoft.com/office/drawing/2014/main" xmlns="" id="{99CE5766-9F8C-6037-7148-59DBE81992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32588684"/>
          <a:ext cx="723900" cy="102245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1039</xdr:row>
      <xdr:rowOff>22936</xdr:rowOff>
    </xdr:from>
    <xdr:to>
      <xdr:col>13</xdr:col>
      <xdr:colOff>704849</xdr:colOff>
      <xdr:row>1039</xdr:row>
      <xdr:rowOff>1045394</xdr:rowOff>
    </xdr:to>
    <xdr:pic>
      <xdr:nvPicPr>
        <xdr:cNvPr id="1963" name="Picture 1962">
          <a:extLst>
            <a:ext uri="{FF2B5EF4-FFF2-40B4-BE49-F238E27FC236}">
              <a16:creationId xmlns:a16="http://schemas.microsoft.com/office/drawing/2014/main" xmlns="" id="{AB8C7C5A-7AD3-0899-ABEF-3E61932B47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33656972"/>
          <a:ext cx="723900" cy="102245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1040</xdr:row>
      <xdr:rowOff>22915</xdr:rowOff>
    </xdr:from>
    <xdr:to>
      <xdr:col>13</xdr:col>
      <xdr:colOff>704849</xdr:colOff>
      <xdr:row>1040</xdr:row>
      <xdr:rowOff>1045373</xdr:rowOff>
    </xdr:to>
    <xdr:pic>
      <xdr:nvPicPr>
        <xdr:cNvPr id="1965" name="Picture 1964">
          <a:extLst>
            <a:ext uri="{FF2B5EF4-FFF2-40B4-BE49-F238E27FC236}">
              <a16:creationId xmlns:a16="http://schemas.microsoft.com/office/drawing/2014/main" xmlns="" id="{B4E0AE37-0E6C-7587-7BD3-3464BFB107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34725260"/>
          <a:ext cx="723900" cy="102245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1041</xdr:row>
      <xdr:rowOff>25872</xdr:rowOff>
    </xdr:from>
    <xdr:to>
      <xdr:col>13</xdr:col>
      <xdr:colOff>704849</xdr:colOff>
      <xdr:row>1041</xdr:row>
      <xdr:rowOff>770881</xdr:rowOff>
    </xdr:to>
    <xdr:pic>
      <xdr:nvPicPr>
        <xdr:cNvPr id="1967" name="Picture 1966">
          <a:extLst>
            <a:ext uri="{FF2B5EF4-FFF2-40B4-BE49-F238E27FC236}">
              <a16:creationId xmlns:a16="http://schemas.microsoft.com/office/drawing/2014/main" xmlns="" id="{9A68D7E1-BB7B-5CA2-2424-9A07D874FE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35796525"/>
          <a:ext cx="723900" cy="74500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1042</xdr:row>
      <xdr:rowOff>25894</xdr:rowOff>
    </xdr:from>
    <xdr:to>
      <xdr:col>13</xdr:col>
      <xdr:colOff>704849</xdr:colOff>
      <xdr:row>1042</xdr:row>
      <xdr:rowOff>770903</xdr:rowOff>
    </xdr:to>
    <xdr:pic>
      <xdr:nvPicPr>
        <xdr:cNvPr id="1969" name="Picture 1968">
          <a:extLst>
            <a:ext uri="{FF2B5EF4-FFF2-40B4-BE49-F238E27FC236}">
              <a16:creationId xmlns:a16="http://schemas.microsoft.com/office/drawing/2014/main" xmlns="" id="{95390EBA-A648-D895-A29E-B71195EB87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36593252"/>
          <a:ext cx="723900" cy="74500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1043</xdr:row>
      <xdr:rowOff>23534</xdr:rowOff>
    </xdr:from>
    <xdr:to>
      <xdr:col>13</xdr:col>
      <xdr:colOff>704849</xdr:colOff>
      <xdr:row>1043</xdr:row>
      <xdr:rowOff>1008596</xdr:rowOff>
    </xdr:to>
    <xdr:pic>
      <xdr:nvPicPr>
        <xdr:cNvPr id="1971" name="Picture 1970">
          <a:extLst>
            <a:ext uri="{FF2B5EF4-FFF2-40B4-BE49-F238E27FC236}">
              <a16:creationId xmlns:a16="http://schemas.microsoft.com/office/drawing/2014/main" xmlns="" id="{081BECE5-7CA6-64F5-22D7-C89AB7D7E3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37387597"/>
          <a:ext cx="723900" cy="98506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1044</xdr:row>
      <xdr:rowOff>25497</xdr:rowOff>
    </xdr:from>
    <xdr:to>
      <xdr:col>13</xdr:col>
      <xdr:colOff>704849</xdr:colOff>
      <xdr:row>1044</xdr:row>
      <xdr:rowOff>1097153</xdr:rowOff>
    </xdr:to>
    <xdr:pic>
      <xdr:nvPicPr>
        <xdr:cNvPr id="1973" name="Picture 1972">
          <a:extLst>
            <a:ext uri="{FF2B5EF4-FFF2-40B4-BE49-F238E27FC236}">
              <a16:creationId xmlns:a16="http://schemas.microsoft.com/office/drawing/2014/main" xmlns="" id="{F6AF61B3-0BE0-17CE-8992-4982A16387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38421655"/>
          <a:ext cx="723900" cy="107165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1045</xdr:row>
      <xdr:rowOff>25527</xdr:rowOff>
    </xdr:from>
    <xdr:to>
      <xdr:col>13</xdr:col>
      <xdr:colOff>704849</xdr:colOff>
      <xdr:row>1045</xdr:row>
      <xdr:rowOff>1097183</xdr:rowOff>
    </xdr:to>
    <xdr:pic>
      <xdr:nvPicPr>
        <xdr:cNvPr id="1975" name="Picture 1974">
          <a:extLst>
            <a:ext uri="{FF2B5EF4-FFF2-40B4-BE49-F238E27FC236}">
              <a16:creationId xmlns:a16="http://schemas.microsoft.com/office/drawing/2014/main" xmlns="" id="{CA732BE0-2D15-55D9-6E7E-68D75659D5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39544315"/>
          <a:ext cx="723900" cy="107165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1046</xdr:row>
      <xdr:rowOff>21985</xdr:rowOff>
    </xdr:from>
    <xdr:to>
      <xdr:col>13</xdr:col>
      <xdr:colOff>704849</xdr:colOff>
      <xdr:row>1046</xdr:row>
      <xdr:rowOff>1109648</xdr:rowOff>
    </xdr:to>
    <xdr:pic>
      <xdr:nvPicPr>
        <xdr:cNvPr id="1977" name="Picture 1976">
          <a:extLst>
            <a:ext uri="{FF2B5EF4-FFF2-40B4-BE49-F238E27FC236}">
              <a16:creationId xmlns:a16="http://schemas.microsoft.com/office/drawing/2014/main" xmlns="" id="{DBECFF99-1AB0-F508-27CB-716CDC1667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40663403"/>
          <a:ext cx="723900" cy="108766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1047</xdr:row>
      <xdr:rowOff>21991</xdr:rowOff>
    </xdr:from>
    <xdr:to>
      <xdr:col>13</xdr:col>
      <xdr:colOff>704849</xdr:colOff>
      <xdr:row>1047</xdr:row>
      <xdr:rowOff>1109654</xdr:rowOff>
    </xdr:to>
    <xdr:pic>
      <xdr:nvPicPr>
        <xdr:cNvPr id="1979" name="Picture 1978">
          <a:extLst>
            <a:ext uri="{FF2B5EF4-FFF2-40B4-BE49-F238E27FC236}">
              <a16:creationId xmlns:a16="http://schemas.microsoft.com/office/drawing/2014/main" xmlns="" id="{5C214822-9DBC-349E-8C6B-8B7EF8B2BB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41795092"/>
          <a:ext cx="723900" cy="108766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1048</xdr:row>
      <xdr:rowOff>21997</xdr:rowOff>
    </xdr:from>
    <xdr:to>
      <xdr:col>13</xdr:col>
      <xdr:colOff>704849</xdr:colOff>
      <xdr:row>1048</xdr:row>
      <xdr:rowOff>1109660</xdr:rowOff>
    </xdr:to>
    <xdr:pic>
      <xdr:nvPicPr>
        <xdr:cNvPr id="1981" name="Picture 1980">
          <a:extLst>
            <a:ext uri="{FF2B5EF4-FFF2-40B4-BE49-F238E27FC236}">
              <a16:creationId xmlns:a16="http://schemas.microsoft.com/office/drawing/2014/main" xmlns="" id="{C1632201-68EA-CB4C-6E6E-4B160D786E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42926781"/>
          <a:ext cx="723900" cy="108766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1049</xdr:row>
      <xdr:rowOff>22797</xdr:rowOff>
    </xdr:from>
    <xdr:to>
      <xdr:col>13</xdr:col>
      <xdr:colOff>704849</xdr:colOff>
      <xdr:row>1049</xdr:row>
      <xdr:rowOff>746697</xdr:rowOff>
    </xdr:to>
    <xdr:pic>
      <xdr:nvPicPr>
        <xdr:cNvPr id="1983" name="Picture 1982">
          <a:extLst>
            <a:ext uri="{FF2B5EF4-FFF2-40B4-BE49-F238E27FC236}">
              <a16:creationId xmlns:a16="http://schemas.microsoft.com/office/drawing/2014/main" xmlns="" id="{E28CE045-4BF7-BD95-C13F-3539C8967E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4405926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1050</xdr:row>
      <xdr:rowOff>22793</xdr:rowOff>
    </xdr:from>
    <xdr:to>
      <xdr:col>13</xdr:col>
      <xdr:colOff>704849</xdr:colOff>
      <xdr:row>1050</xdr:row>
      <xdr:rowOff>746693</xdr:rowOff>
    </xdr:to>
    <xdr:pic>
      <xdr:nvPicPr>
        <xdr:cNvPr id="1985" name="Picture 1984">
          <a:extLst>
            <a:ext uri="{FF2B5EF4-FFF2-40B4-BE49-F238E27FC236}">
              <a16:creationId xmlns:a16="http://schemas.microsoft.com/office/drawing/2014/main" xmlns="" id="{48A7E364-C9F4-CE7F-1FF8-E64AC8E149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4482880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1051</xdr:row>
      <xdr:rowOff>22789</xdr:rowOff>
    </xdr:from>
    <xdr:to>
      <xdr:col>13</xdr:col>
      <xdr:colOff>704849</xdr:colOff>
      <xdr:row>1051</xdr:row>
      <xdr:rowOff>746689</xdr:rowOff>
    </xdr:to>
    <xdr:pic>
      <xdr:nvPicPr>
        <xdr:cNvPr id="1987" name="Picture 1986">
          <a:extLst>
            <a:ext uri="{FF2B5EF4-FFF2-40B4-BE49-F238E27FC236}">
              <a16:creationId xmlns:a16="http://schemas.microsoft.com/office/drawing/2014/main" xmlns="" id="{5B510DDC-D61A-895D-2BE3-3BA1FC3CDB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4559834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1052</xdr:row>
      <xdr:rowOff>22785</xdr:rowOff>
    </xdr:from>
    <xdr:to>
      <xdr:col>13</xdr:col>
      <xdr:colOff>704849</xdr:colOff>
      <xdr:row>1052</xdr:row>
      <xdr:rowOff>746685</xdr:rowOff>
    </xdr:to>
    <xdr:pic>
      <xdr:nvPicPr>
        <xdr:cNvPr id="1989" name="Picture 1988">
          <a:extLst>
            <a:ext uri="{FF2B5EF4-FFF2-40B4-BE49-F238E27FC236}">
              <a16:creationId xmlns:a16="http://schemas.microsoft.com/office/drawing/2014/main" xmlns="" id="{77301C7F-87CF-9077-0A4F-5D01B077CC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4636788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1053</xdr:row>
      <xdr:rowOff>22781</xdr:rowOff>
    </xdr:from>
    <xdr:to>
      <xdr:col>13</xdr:col>
      <xdr:colOff>704849</xdr:colOff>
      <xdr:row>1053</xdr:row>
      <xdr:rowOff>746681</xdr:rowOff>
    </xdr:to>
    <xdr:pic>
      <xdr:nvPicPr>
        <xdr:cNvPr id="1991" name="Picture 1990">
          <a:extLst>
            <a:ext uri="{FF2B5EF4-FFF2-40B4-BE49-F238E27FC236}">
              <a16:creationId xmlns:a16="http://schemas.microsoft.com/office/drawing/2014/main" xmlns="" id="{70635A64-FB09-6006-8617-23B6CE4EAD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4713742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1054</xdr:row>
      <xdr:rowOff>22777</xdr:rowOff>
    </xdr:from>
    <xdr:to>
      <xdr:col>13</xdr:col>
      <xdr:colOff>704849</xdr:colOff>
      <xdr:row>1054</xdr:row>
      <xdr:rowOff>746677</xdr:rowOff>
    </xdr:to>
    <xdr:pic>
      <xdr:nvPicPr>
        <xdr:cNvPr id="1993" name="Picture 1992">
          <a:extLst>
            <a:ext uri="{FF2B5EF4-FFF2-40B4-BE49-F238E27FC236}">
              <a16:creationId xmlns:a16="http://schemas.microsoft.com/office/drawing/2014/main" xmlns="" id="{30A7A866-6055-27B8-9D5E-7258E74BC9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4790696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1055</xdr:row>
      <xdr:rowOff>22773</xdr:rowOff>
    </xdr:from>
    <xdr:to>
      <xdr:col>13</xdr:col>
      <xdr:colOff>704849</xdr:colOff>
      <xdr:row>1055</xdr:row>
      <xdr:rowOff>746673</xdr:rowOff>
    </xdr:to>
    <xdr:pic>
      <xdr:nvPicPr>
        <xdr:cNvPr id="1995" name="Picture 1994">
          <a:extLst>
            <a:ext uri="{FF2B5EF4-FFF2-40B4-BE49-F238E27FC236}">
              <a16:creationId xmlns:a16="http://schemas.microsoft.com/office/drawing/2014/main" xmlns="" id="{AEF1E109-4D51-36EA-6322-EAFC1C6DD3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4867650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1056</xdr:row>
      <xdr:rowOff>22869</xdr:rowOff>
    </xdr:from>
    <xdr:to>
      <xdr:col>13</xdr:col>
      <xdr:colOff>704849</xdr:colOff>
      <xdr:row>1056</xdr:row>
      <xdr:rowOff>746769</xdr:rowOff>
    </xdr:to>
    <xdr:pic>
      <xdr:nvPicPr>
        <xdr:cNvPr id="1997" name="Picture 1996">
          <a:extLst>
            <a:ext uri="{FF2B5EF4-FFF2-40B4-BE49-F238E27FC236}">
              <a16:creationId xmlns:a16="http://schemas.microsoft.com/office/drawing/2014/main" xmlns="" id="{9379FE9C-BEA5-2EE3-D9C7-C9600CFF78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4944614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1057</xdr:row>
      <xdr:rowOff>22864</xdr:rowOff>
    </xdr:from>
    <xdr:to>
      <xdr:col>13</xdr:col>
      <xdr:colOff>704849</xdr:colOff>
      <xdr:row>1057</xdr:row>
      <xdr:rowOff>746764</xdr:rowOff>
    </xdr:to>
    <xdr:pic>
      <xdr:nvPicPr>
        <xdr:cNvPr id="1999" name="Picture 1998">
          <a:extLst>
            <a:ext uri="{FF2B5EF4-FFF2-40B4-BE49-F238E27FC236}">
              <a16:creationId xmlns:a16="http://schemas.microsoft.com/office/drawing/2014/main" xmlns="" id="{0C43EF9B-B9A1-C43F-0A0D-4ABD7F6FB2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5021568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1058</xdr:row>
      <xdr:rowOff>22762</xdr:rowOff>
    </xdr:from>
    <xdr:to>
      <xdr:col>13</xdr:col>
      <xdr:colOff>704849</xdr:colOff>
      <xdr:row>1058</xdr:row>
      <xdr:rowOff>565687</xdr:rowOff>
    </xdr:to>
    <xdr:pic>
      <xdr:nvPicPr>
        <xdr:cNvPr id="2001" name="Picture 2000">
          <a:extLst>
            <a:ext uri="{FF2B5EF4-FFF2-40B4-BE49-F238E27FC236}">
              <a16:creationId xmlns:a16="http://schemas.microsoft.com/office/drawing/2014/main" xmlns="" id="{8DC8C7A0-76A3-E3DC-7E96-A81D4C463F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50985130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1059</xdr:row>
      <xdr:rowOff>22157</xdr:rowOff>
    </xdr:from>
    <xdr:to>
      <xdr:col>13</xdr:col>
      <xdr:colOff>704849</xdr:colOff>
      <xdr:row>1059</xdr:row>
      <xdr:rowOff>747413</xdr:rowOff>
    </xdr:to>
    <xdr:pic>
      <xdr:nvPicPr>
        <xdr:cNvPr id="2003" name="Picture 2002">
          <a:extLst>
            <a:ext uri="{FF2B5EF4-FFF2-40B4-BE49-F238E27FC236}">
              <a16:creationId xmlns:a16="http://schemas.microsoft.com/office/drawing/2014/main" xmlns="" id="{7F929A41-0250-E314-7F74-0E08F9A406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51573001"/>
          <a:ext cx="723900" cy="72525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1060</xdr:row>
      <xdr:rowOff>23542</xdr:rowOff>
    </xdr:from>
    <xdr:to>
      <xdr:col>13</xdr:col>
      <xdr:colOff>704849</xdr:colOff>
      <xdr:row>1060</xdr:row>
      <xdr:rowOff>881844</xdr:rowOff>
    </xdr:to>
    <xdr:pic>
      <xdr:nvPicPr>
        <xdr:cNvPr id="2005" name="Picture 2004">
          <a:extLst>
            <a:ext uri="{FF2B5EF4-FFF2-40B4-BE49-F238E27FC236}">
              <a16:creationId xmlns:a16="http://schemas.microsoft.com/office/drawing/2014/main" xmlns="" id="{50E1EEFD-0892-4FDE-877D-E86D12E28B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52343930"/>
          <a:ext cx="723900" cy="85830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1061</xdr:row>
      <xdr:rowOff>23567</xdr:rowOff>
    </xdr:from>
    <xdr:to>
      <xdr:col>13</xdr:col>
      <xdr:colOff>704849</xdr:colOff>
      <xdr:row>1061</xdr:row>
      <xdr:rowOff>881869</xdr:rowOff>
    </xdr:to>
    <xdr:pic>
      <xdr:nvPicPr>
        <xdr:cNvPr id="2007" name="Picture 2006">
          <a:extLst>
            <a:ext uri="{FF2B5EF4-FFF2-40B4-BE49-F238E27FC236}">
              <a16:creationId xmlns:a16="http://schemas.microsoft.com/office/drawing/2014/main" xmlns="" id="{74125C55-4D99-05A7-7704-454A13598B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53249302"/>
          <a:ext cx="723900" cy="85830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1062</xdr:row>
      <xdr:rowOff>23492</xdr:rowOff>
    </xdr:from>
    <xdr:to>
      <xdr:col>13</xdr:col>
      <xdr:colOff>704849</xdr:colOff>
      <xdr:row>1062</xdr:row>
      <xdr:rowOff>881794</xdr:rowOff>
    </xdr:to>
    <xdr:pic>
      <xdr:nvPicPr>
        <xdr:cNvPr id="2009" name="Picture 2008">
          <a:extLst>
            <a:ext uri="{FF2B5EF4-FFF2-40B4-BE49-F238E27FC236}">
              <a16:creationId xmlns:a16="http://schemas.microsoft.com/office/drawing/2014/main" xmlns="" id="{A9D0B5E7-7DCD-D338-BA35-1743357D80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54154573"/>
          <a:ext cx="723900" cy="85830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1063</xdr:row>
      <xdr:rowOff>22822</xdr:rowOff>
    </xdr:from>
    <xdr:to>
      <xdr:col>13</xdr:col>
      <xdr:colOff>704849</xdr:colOff>
      <xdr:row>1063</xdr:row>
      <xdr:rowOff>746722</xdr:rowOff>
    </xdr:to>
    <xdr:pic>
      <xdr:nvPicPr>
        <xdr:cNvPr id="2011" name="Picture 2010">
          <a:extLst>
            <a:ext uri="{FF2B5EF4-FFF2-40B4-BE49-F238E27FC236}">
              <a16:creationId xmlns:a16="http://schemas.microsoft.com/office/drawing/2014/main" xmlns="" id="{31883557-5BCC-154B-D626-DC8C782201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5505925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1064</xdr:row>
      <xdr:rowOff>22819</xdr:rowOff>
    </xdr:from>
    <xdr:to>
      <xdr:col>13</xdr:col>
      <xdr:colOff>704849</xdr:colOff>
      <xdr:row>1064</xdr:row>
      <xdr:rowOff>746719</xdr:rowOff>
    </xdr:to>
    <xdr:pic>
      <xdr:nvPicPr>
        <xdr:cNvPr id="2013" name="Picture 2012">
          <a:extLst>
            <a:ext uri="{FF2B5EF4-FFF2-40B4-BE49-F238E27FC236}">
              <a16:creationId xmlns:a16="http://schemas.microsoft.com/office/drawing/2014/main" xmlns="" id="{0F4CD5D1-D5A3-C6CD-C1F8-8EBA0BFFC2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5582879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1065</xdr:row>
      <xdr:rowOff>24402</xdr:rowOff>
    </xdr:from>
    <xdr:to>
      <xdr:col>13</xdr:col>
      <xdr:colOff>704849</xdr:colOff>
      <xdr:row>1065</xdr:row>
      <xdr:rowOff>1061992</xdr:rowOff>
    </xdr:to>
    <xdr:pic>
      <xdr:nvPicPr>
        <xdr:cNvPr id="2015" name="Picture 2014">
          <a:extLst>
            <a:ext uri="{FF2B5EF4-FFF2-40B4-BE49-F238E27FC236}">
              <a16:creationId xmlns:a16="http://schemas.microsoft.com/office/drawing/2014/main" xmlns="" id="{D6A97AF6-9AAD-954F-4BA6-340DF7E335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56599919"/>
          <a:ext cx="723900" cy="103759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1066</xdr:row>
      <xdr:rowOff>24431</xdr:rowOff>
    </xdr:from>
    <xdr:to>
      <xdr:col>13</xdr:col>
      <xdr:colOff>704849</xdr:colOff>
      <xdr:row>1066</xdr:row>
      <xdr:rowOff>1062021</xdr:rowOff>
    </xdr:to>
    <xdr:pic>
      <xdr:nvPicPr>
        <xdr:cNvPr id="2017" name="Picture 2016">
          <a:extLst>
            <a:ext uri="{FF2B5EF4-FFF2-40B4-BE49-F238E27FC236}">
              <a16:creationId xmlns:a16="http://schemas.microsoft.com/office/drawing/2014/main" xmlns="" id="{9DEEB48B-002B-F6C6-0230-9AFD52394C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57686364"/>
          <a:ext cx="723900" cy="103759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1067</xdr:row>
      <xdr:rowOff>25750</xdr:rowOff>
    </xdr:from>
    <xdr:to>
      <xdr:col>13</xdr:col>
      <xdr:colOff>704849</xdr:colOff>
      <xdr:row>1067</xdr:row>
      <xdr:rowOff>508350</xdr:rowOff>
    </xdr:to>
    <xdr:pic>
      <xdr:nvPicPr>
        <xdr:cNvPr id="2019" name="Picture 2018">
          <a:extLst>
            <a:ext uri="{FF2B5EF4-FFF2-40B4-BE49-F238E27FC236}">
              <a16:creationId xmlns:a16="http://schemas.microsoft.com/office/drawing/2014/main" xmlns="" id="{68249B5D-B329-1474-95C3-D7461ED340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58774099"/>
          <a:ext cx="723900" cy="4826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1068</xdr:row>
      <xdr:rowOff>25790</xdr:rowOff>
    </xdr:from>
    <xdr:to>
      <xdr:col>13</xdr:col>
      <xdr:colOff>704849</xdr:colOff>
      <xdr:row>1068</xdr:row>
      <xdr:rowOff>508390</xdr:rowOff>
    </xdr:to>
    <xdr:pic>
      <xdr:nvPicPr>
        <xdr:cNvPr id="2021" name="Picture 2020">
          <a:extLst>
            <a:ext uri="{FF2B5EF4-FFF2-40B4-BE49-F238E27FC236}">
              <a16:creationId xmlns:a16="http://schemas.microsoft.com/office/drawing/2014/main" xmlns="" id="{59FA5328-8130-1E2D-2303-75E8F12939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59308293"/>
          <a:ext cx="723900" cy="4826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1069</xdr:row>
      <xdr:rowOff>25234</xdr:rowOff>
    </xdr:from>
    <xdr:to>
      <xdr:col>13</xdr:col>
      <xdr:colOff>704849</xdr:colOff>
      <xdr:row>1069</xdr:row>
      <xdr:rowOff>898279</xdr:rowOff>
    </xdr:to>
    <xdr:pic>
      <xdr:nvPicPr>
        <xdr:cNvPr id="2023" name="Picture 2022">
          <a:extLst>
            <a:ext uri="{FF2B5EF4-FFF2-40B4-BE49-F238E27FC236}">
              <a16:creationId xmlns:a16="http://schemas.microsoft.com/office/drawing/2014/main" xmlns="" id="{7AA5F63E-7F06-55B4-CD09-5269FEF730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59841891"/>
          <a:ext cx="723900" cy="87304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1070</xdr:row>
      <xdr:rowOff>25209</xdr:rowOff>
    </xdr:from>
    <xdr:to>
      <xdr:col>13</xdr:col>
      <xdr:colOff>704849</xdr:colOff>
      <xdr:row>1070</xdr:row>
      <xdr:rowOff>898254</xdr:rowOff>
    </xdr:to>
    <xdr:pic>
      <xdr:nvPicPr>
        <xdr:cNvPr id="2025" name="Picture 2024">
          <a:extLst>
            <a:ext uri="{FF2B5EF4-FFF2-40B4-BE49-F238E27FC236}">
              <a16:creationId xmlns:a16="http://schemas.microsoft.com/office/drawing/2014/main" xmlns="" id="{66D1B4FE-4923-1241-98AB-FA621017A8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60765320"/>
          <a:ext cx="723900" cy="87304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1071</xdr:row>
      <xdr:rowOff>25185</xdr:rowOff>
    </xdr:from>
    <xdr:to>
      <xdr:col>13</xdr:col>
      <xdr:colOff>704849</xdr:colOff>
      <xdr:row>1071</xdr:row>
      <xdr:rowOff>898230</xdr:rowOff>
    </xdr:to>
    <xdr:pic>
      <xdr:nvPicPr>
        <xdr:cNvPr id="2027" name="Picture 2026">
          <a:extLst>
            <a:ext uri="{FF2B5EF4-FFF2-40B4-BE49-F238E27FC236}">
              <a16:creationId xmlns:a16="http://schemas.microsoft.com/office/drawing/2014/main" xmlns="" id="{45D5E07B-155A-1D3D-C41E-8C4068C520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61688749"/>
          <a:ext cx="723900" cy="87304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1072</xdr:row>
      <xdr:rowOff>22779</xdr:rowOff>
    </xdr:from>
    <xdr:to>
      <xdr:col>13</xdr:col>
      <xdr:colOff>704849</xdr:colOff>
      <xdr:row>1072</xdr:row>
      <xdr:rowOff>746679</xdr:rowOff>
    </xdr:to>
    <xdr:pic>
      <xdr:nvPicPr>
        <xdr:cNvPr id="2029" name="Picture 2028">
          <a:extLst>
            <a:ext uri="{FF2B5EF4-FFF2-40B4-BE49-F238E27FC236}">
              <a16:creationId xmlns:a16="http://schemas.microsoft.com/office/drawing/2014/main" xmlns="" id="{9FD6EE72-F42B-D6F7-4377-2271C0DA89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6260979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1073</xdr:row>
      <xdr:rowOff>23073</xdr:rowOff>
    </xdr:from>
    <xdr:to>
      <xdr:col>13</xdr:col>
      <xdr:colOff>704849</xdr:colOff>
      <xdr:row>1073</xdr:row>
      <xdr:rowOff>701126</xdr:rowOff>
    </xdr:to>
    <xdr:pic>
      <xdr:nvPicPr>
        <xdr:cNvPr id="2031" name="Picture 2030">
          <a:extLst>
            <a:ext uri="{FF2B5EF4-FFF2-40B4-BE49-F238E27FC236}">
              <a16:creationId xmlns:a16="http://schemas.microsoft.com/office/drawing/2014/main" xmlns="" id="{D3035D6D-FF2C-9E13-4C83-C597D77290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63379635"/>
          <a:ext cx="723900" cy="67805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1074</xdr:row>
      <xdr:rowOff>22894</xdr:rowOff>
    </xdr:from>
    <xdr:to>
      <xdr:col>13</xdr:col>
      <xdr:colOff>704849</xdr:colOff>
      <xdr:row>1074</xdr:row>
      <xdr:rowOff>1108744</xdr:rowOff>
    </xdr:to>
    <xdr:pic>
      <xdr:nvPicPr>
        <xdr:cNvPr id="2033" name="Picture 2032">
          <a:extLst>
            <a:ext uri="{FF2B5EF4-FFF2-40B4-BE49-F238E27FC236}">
              <a16:creationId xmlns:a16="http://schemas.microsoft.com/office/drawing/2014/main" xmlns="" id="{A6259BFD-8995-1BE4-8AD0-6CEF367FF9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64103734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1075</xdr:row>
      <xdr:rowOff>22404</xdr:rowOff>
    </xdr:from>
    <xdr:to>
      <xdr:col>13</xdr:col>
      <xdr:colOff>704849</xdr:colOff>
      <xdr:row>1075</xdr:row>
      <xdr:rowOff>692761</xdr:rowOff>
    </xdr:to>
    <xdr:pic>
      <xdr:nvPicPr>
        <xdr:cNvPr id="2035" name="Picture 2034">
          <a:extLst>
            <a:ext uri="{FF2B5EF4-FFF2-40B4-BE49-F238E27FC236}">
              <a16:creationId xmlns:a16="http://schemas.microsoft.com/office/drawing/2014/main" xmlns="" id="{C829C1AB-68CE-A162-C175-92361902F9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65234927"/>
          <a:ext cx="723900" cy="67035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1076</xdr:row>
      <xdr:rowOff>22448</xdr:rowOff>
    </xdr:from>
    <xdr:to>
      <xdr:col>13</xdr:col>
      <xdr:colOff>704849</xdr:colOff>
      <xdr:row>1076</xdr:row>
      <xdr:rowOff>692805</xdr:rowOff>
    </xdr:to>
    <xdr:pic>
      <xdr:nvPicPr>
        <xdr:cNvPr id="2037" name="Picture 2036">
          <a:extLst>
            <a:ext uri="{FF2B5EF4-FFF2-40B4-BE49-F238E27FC236}">
              <a16:creationId xmlns:a16="http://schemas.microsoft.com/office/drawing/2014/main" xmlns="" id="{BDD956E4-F6DE-F67E-431A-382088734B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65950195"/>
          <a:ext cx="723900" cy="67035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1077</xdr:row>
      <xdr:rowOff>22393</xdr:rowOff>
    </xdr:from>
    <xdr:to>
      <xdr:col>13</xdr:col>
      <xdr:colOff>704849</xdr:colOff>
      <xdr:row>1077</xdr:row>
      <xdr:rowOff>692750</xdr:rowOff>
    </xdr:to>
    <xdr:pic>
      <xdr:nvPicPr>
        <xdr:cNvPr id="2039" name="Picture 2038">
          <a:extLst>
            <a:ext uri="{FF2B5EF4-FFF2-40B4-BE49-F238E27FC236}">
              <a16:creationId xmlns:a16="http://schemas.microsoft.com/office/drawing/2014/main" xmlns="" id="{7618AE34-61E0-B8A9-6A60-CE680A9524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66665363"/>
          <a:ext cx="723900" cy="67035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1078</xdr:row>
      <xdr:rowOff>22437</xdr:rowOff>
    </xdr:from>
    <xdr:to>
      <xdr:col>13</xdr:col>
      <xdr:colOff>704849</xdr:colOff>
      <xdr:row>1078</xdr:row>
      <xdr:rowOff>692794</xdr:rowOff>
    </xdr:to>
    <xdr:pic>
      <xdr:nvPicPr>
        <xdr:cNvPr id="2041" name="Picture 2040">
          <a:extLst>
            <a:ext uri="{FF2B5EF4-FFF2-40B4-BE49-F238E27FC236}">
              <a16:creationId xmlns:a16="http://schemas.microsoft.com/office/drawing/2014/main" xmlns="" id="{6857C465-951C-D6FE-2C37-F090178AB9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67380631"/>
          <a:ext cx="723900" cy="67035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1079</xdr:row>
      <xdr:rowOff>22878</xdr:rowOff>
    </xdr:from>
    <xdr:to>
      <xdr:col>13</xdr:col>
      <xdr:colOff>704849</xdr:colOff>
      <xdr:row>1079</xdr:row>
      <xdr:rowOff>1108728</xdr:rowOff>
    </xdr:to>
    <xdr:pic>
      <xdr:nvPicPr>
        <xdr:cNvPr id="2043" name="Picture 2042">
          <a:extLst>
            <a:ext uri="{FF2B5EF4-FFF2-40B4-BE49-F238E27FC236}">
              <a16:creationId xmlns:a16="http://schemas.microsoft.com/office/drawing/2014/main" xmlns="" id="{3102781D-DFFC-D9BA-C820-EC76275498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68096296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1080</xdr:row>
      <xdr:rowOff>22884</xdr:rowOff>
    </xdr:from>
    <xdr:to>
      <xdr:col>13</xdr:col>
      <xdr:colOff>704849</xdr:colOff>
      <xdr:row>1080</xdr:row>
      <xdr:rowOff>882396</xdr:rowOff>
    </xdr:to>
    <xdr:pic>
      <xdr:nvPicPr>
        <xdr:cNvPr id="2045" name="Picture 2044">
          <a:extLst>
            <a:ext uri="{FF2B5EF4-FFF2-40B4-BE49-F238E27FC236}">
              <a16:creationId xmlns:a16="http://schemas.microsoft.com/office/drawing/2014/main" xmlns="" id="{B2420429-FFCF-A0C9-7A55-23BED0A948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69227985"/>
          <a:ext cx="723900" cy="85951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1081</xdr:row>
      <xdr:rowOff>22908</xdr:rowOff>
    </xdr:from>
    <xdr:to>
      <xdr:col>13</xdr:col>
      <xdr:colOff>704849</xdr:colOff>
      <xdr:row>1081</xdr:row>
      <xdr:rowOff>882420</xdr:rowOff>
    </xdr:to>
    <xdr:pic>
      <xdr:nvPicPr>
        <xdr:cNvPr id="2047" name="Picture 2046">
          <a:extLst>
            <a:ext uri="{FF2B5EF4-FFF2-40B4-BE49-F238E27FC236}">
              <a16:creationId xmlns:a16="http://schemas.microsoft.com/office/drawing/2014/main" xmlns="" id="{EBBD44C4-ED7F-6154-D6B1-4B23DF49BC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70133356"/>
          <a:ext cx="723900" cy="85951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1082</xdr:row>
      <xdr:rowOff>24422</xdr:rowOff>
    </xdr:from>
    <xdr:to>
      <xdr:col>13</xdr:col>
      <xdr:colOff>704849</xdr:colOff>
      <xdr:row>1082</xdr:row>
      <xdr:rowOff>989622</xdr:rowOff>
    </xdr:to>
    <xdr:pic>
      <xdr:nvPicPr>
        <xdr:cNvPr id="2049" name="Picture 2048">
          <a:extLst>
            <a:ext uri="{FF2B5EF4-FFF2-40B4-BE49-F238E27FC236}">
              <a16:creationId xmlns:a16="http://schemas.microsoft.com/office/drawing/2014/main" xmlns="" id="{7680CF49-180E-8EA8-7A20-37F78E6D3B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71040216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1083</xdr:row>
      <xdr:rowOff>22862</xdr:rowOff>
    </xdr:from>
    <xdr:to>
      <xdr:col>13</xdr:col>
      <xdr:colOff>704849</xdr:colOff>
      <xdr:row>1083</xdr:row>
      <xdr:rowOff>565617</xdr:rowOff>
    </xdr:to>
    <xdr:pic>
      <xdr:nvPicPr>
        <xdr:cNvPr id="2051" name="Picture 2050">
          <a:extLst>
            <a:ext uri="{FF2B5EF4-FFF2-40B4-BE49-F238E27FC236}">
              <a16:creationId xmlns:a16="http://schemas.microsoft.com/office/drawing/2014/main" xmlns="" id="{9283D88B-5E49-5B14-7C02-8330869385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72052644"/>
          <a:ext cx="723900" cy="54275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1084</xdr:row>
      <xdr:rowOff>22853</xdr:rowOff>
    </xdr:from>
    <xdr:to>
      <xdr:col>13</xdr:col>
      <xdr:colOff>704849</xdr:colOff>
      <xdr:row>1084</xdr:row>
      <xdr:rowOff>565608</xdr:rowOff>
    </xdr:to>
    <xdr:pic>
      <xdr:nvPicPr>
        <xdr:cNvPr id="2053" name="Picture 2052">
          <a:extLst>
            <a:ext uri="{FF2B5EF4-FFF2-40B4-BE49-F238E27FC236}">
              <a16:creationId xmlns:a16="http://schemas.microsoft.com/office/drawing/2014/main" xmlns="" id="{2318D698-4567-A0B0-2BF9-9A44631C15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72641110"/>
          <a:ext cx="723900" cy="54275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1085</xdr:row>
      <xdr:rowOff>22844</xdr:rowOff>
    </xdr:from>
    <xdr:to>
      <xdr:col>13</xdr:col>
      <xdr:colOff>704849</xdr:colOff>
      <xdr:row>1085</xdr:row>
      <xdr:rowOff>565599</xdr:rowOff>
    </xdr:to>
    <xdr:pic>
      <xdr:nvPicPr>
        <xdr:cNvPr id="2055" name="Picture 2054">
          <a:extLst>
            <a:ext uri="{FF2B5EF4-FFF2-40B4-BE49-F238E27FC236}">
              <a16:creationId xmlns:a16="http://schemas.microsoft.com/office/drawing/2014/main" xmlns="" id="{11753C45-D930-6907-EEE5-CD47D16016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73229577"/>
          <a:ext cx="723900" cy="54275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1086</xdr:row>
      <xdr:rowOff>22835</xdr:rowOff>
    </xdr:from>
    <xdr:to>
      <xdr:col>13</xdr:col>
      <xdr:colOff>704849</xdr:colOff>
      <xdr:row>1086</xdr:row>
      <xdr:rowOff>565590</xdr:rowOff>
    </xdr:to>
    <xdr:pic>
      <xdr:nvPicPr>
        <xdr:cNvPr id="2057" name="Picture 2056">
          <a:extLst>
            <a:ext uri="{FF2B5EF4-FFF2-40B4-BE49-F238E27FC236}">
              <a16:creationId xmlns:a16="http://schemas.microsoft.com/office/drawing/2014/main" xmlns="" id="{99AC0A71-D547-F31A-FCA8-1790888BB0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73818043"/>
          <a:ext cx="723900" cy="54275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1087</xdr:row>
      <xdr:rowOff>22926</xdr:rowOff>
    </xdr:from>
    <xdr:to>
      <xdr:col>13</xdr:col>
      <xdr:colOff>704849</xdr:colOff>
      <xdr:row>1087</xdr:row>
      <xdr:rowOff>1108776</xdr:rowOff>
    </xdr:to>
    <xdr:pic>
      <xdr:nvPicPr>
        <xdr:cNvPr id="2059" name="Picture 2058">
          <a:extLst>
            <a:ext uri="{FF2B5EF4-FFF2-40B4-BE49-F238E27FC236}">
              <a16:creationId xmlns:a16="http://schemas.microsoft.com/office/drawing/2014/main" xmlns="" id="{CE7580C0-8F36-6961-FB31-F0C802EFA6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74406609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1088</xdr:row>
      <xdr:rowOff>25710</xdr:rowOff>
    </xdr:from>
    <xdr:to>
      <xdr:col>13</xdr:col>
      <xdr:colOff>704849</xdr:colOff>
      <xdr:row>1088</xdr:row>
      <xdr:rowOff>1142187</xdr:rowOff>
    </xdr:to>
    <xdr:pic>
      <xdr:nvPicPr>
        <xdr:cNvPr id="2061" name="Picture 2060">
          <a:extLst>
            <a:ext uri="{FF2B5EF4-FFF2-40B4-BE49-F238E27FC236}">
              <a16:creationId xmlns:a16="http://schemas.microsoft.com/office/drawing/2014/main" xmlns="" id="{86D02079-09B0-12ED-DA9E-0C9E5D1C67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75541076"/>
          <a:ext cx="723900" cy="111647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1089</xdr:row>
      <xdr:rowOff>25717</xdr:rowOff>
    </xdr:from>
    <xdr:to>
      <xdr:col>13</xdr:col>
      <xdr:colOff>704849</xdr:colOff>
      <xdr:row>1089</xdr:row>
      <xdr:rowOff>1142194</xdr:rowOff>
    </xdr:to>
    <xdr:pic>
      <xdr:nvPicPr>
        <xdr:cNvPr id="2063" name="Picture 2062">
          <a:extLst>
            <a:ext uri="{FF2B5EF4-FFF2-40B4-BE49-F238E27FC236}">
              <a16:creationId xmlns:a16="http://schemas.microsoft.com/office/drawing/2014/main" xmlns="" id="{7B6119A6-370A-97FC-B9FF-B67720EFFA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76708980"/>
          <a:ext cx="723900" cy="111647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1090</xdr:row>
      <xdr:rowOff>25724</xdr:rowOff>
    </xdr:from>
    <xdr:to>
      <xdr:col>13</xdr:col>
      <xdr:colOff>704849</xdr:colOff>
      <xdr:row>1090</xdr:row>
      <xdr:rowOff>1142201</xdr:rowOff>
    </xdr:to>
    <xdr:pic>
      <xdr:nvPicPr>
        <xdr:cNvPr id="2065" name="Picture 2064">
          <a:extLst>
            <a:ext uri="{FF2B5EF4-FFF2-40B4-BE49-F238E27FC236}">
              <a16:creationId xmlns:a16="http://schemas.microsoft.com/office/drawing/2014/main" xmlns="" id="{08B3BCC8-5E97-DEBE-66B1-B486797D1B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77876884"/>
          <a:ext cx="723900" cy="111647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1091</xdr:row>
      <xdr:rowOff>25731</xdr:rowOff>
    </xdr:from>
    <xdr:to>
      <xdr:col>13</xdr:col>
      <xdr:colOff>704849</xdr:colOff>
      <xdr:row>1091</xdr:row>
      <xdr:rowOff>1142208</xdr:rowOff>
    </xdr:to>
    <xdr:pic>
      <xdr:nvPicPr>
        <xdr:cNvPr id="2067" name="Picture 2066">
          <a:extLst>
            <a:ext uri="{FF2B5EF4-FFF2-40B4-BE49-F238E27FC236}">
              <a16:creationId xmlns:a16="http://schemas.microsoft.com/office/drawing/2014/main" xmlns="" id="{B2A03D53-6FD2-BC0D-0D53-15186F04EE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79044788"/>
          <a:ext cx="723900" cy="111647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1092</xdr:row>
      <xdr:rowOff>23654</xdr:rowOff>
    </xdr:from>
    <xdr:to>
      <xdr:col>13</xdr:col>
      <xdr:colOff>704849</xdr:colOff>
      <xdr:row>1092</xdr:row>
      <xdr:rowOff>990286</xdr:rowOff>
    </xdr:to>
    <xdr:pic>
      <xdr:nvPicPr>
        <xdr:cNvPr id="2069" name="Picture 2068">
          <a:extLst>
            <a:ext uri="{FF2B5EF4-FFF2-40B4-BE49-F238E27FC236}">
              <a16:creationId xmlns:a16="http://schemas.microsoft.com/office/drawing/2014/main" xmlns="" id="{30778AF0-A587-1602-5DF6-9587AFC6C7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80210608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1093</xdr:row>
      <xdr:rowOff>22787</xdr:rowOff>
    </xdr:from>
    <xdr:to>
      <xdr:col>13</xdr:col>
      <xdr:colOff>704849</xdr:colOff>
      <xdr:row>1093</xdr:row>
      <xdr:rowOff>746687</xdr:rowOff>
    </xdr:to>
    <xdr:pic>
      <xdr:nvPicPr>
        <xdr:cNvPr id="2071" name="Picture 2070">
          <a:extLst>
            <a:ext uri="{FF2B5EF4-FFF2-40B4-BE49-F238E27FC236}">
              <a16:creationId xmlns:a16="http://schemas.microsoft.com/office/drawing/2014/main" xmlns="" id="{2E18915C-0EAD-D31A-496D-D788EC58B8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8122373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1096</xdr:row>
      <xdr:rowOff>24344</xdr:rowOff>
    </xdr:from>
    <xdr:to>
      <xdr:col>13</xdr:col>
      <xdr:colOff>704849</xdr:colOff>
      <xdr:row>1096</xdr:row>
      <xdr:rowOff>817659</xdr:rowOff>
    </xdr:to>
    <xdr:pic>
      <xdr:nvPicPr>
        <xdr:cNvPr id="2073" name="Picture 2072">
          <a:extLst>
            <a:ext uri="{FF2B5EF4-FFF2-40B4-BE49-F238E27FC236}">
              <a16:creationId xmlns:a16="http://schemas.microsoft.com/office/drawing/2014/main" xmlns="" id="{AD8ACBB4-3663-C54A-F933-7373C2CD0F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82809643"/>
          <a:ext cx="723900" cy="79331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1097</xdr:row>
      <xdr:rowOff>24342</xdr:rowOff>
    </xdr:from>
    <xdr:to>
      <xdr:col>13</xdr:col>
      <xdr:colOff>704849</xdr:colOff>
      <xdr:row>1097</xdr:row>
      <xdr:rowOff>817657</xdr:rowOff>
    </xdr:to>
    <xdr:pic>
      <xdr:nvPicPr>
        <xdr:cNvPr id="2075" name="Picture 2074">
          <a:extLst>
            <a:ext uri="{FF2B5EF4-FFF2-40B4-BE49-F238E27FC236}">
              <a16:creationId xmlns:a16="http://schemas.microsoft.com/office/drawing/2014/main" xmlns="" id="{B7441FAA-74BA-7964-4920-9E2BDF6AE2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83651613"/>
          <a:ext cx="723900" cy="79331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1098</xdr:row>
      <xdr:rowOff>24340</xdr:rowOff>
    </xdr:from>
    <xdr:to>
      <xdr:col>13</xdr:col>
      <xdr:colOff>704849</xdr:colOff>
      <xdr:row>1098</xdr:row>
      <xdr:rowOff>817655</xdr:rowOff>
    </xdr:to>
    <xdr:pic>
      <xdr:nvPicPr>
        <xdr:cNvPr id="2077" name="Picture 2076">
          <a:extLst>
            <a:ext uri="{FF2B5EF4-FFF2-40B4-BE49-F238E27FC236}">
              <a16:creationId xmlns:a16="http://schemas.microsoft.com/office/drawing/2014/main" xmlns="" id="{EF6ADD9B-8FF2-6883-096E-0AB93BDE19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84493584"/>
          <a:ext cx="723900" cy="79331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1100</xdr:row>
      <xdr:rowOff>24423</xdr:rowOff>
    </xdr:from>
    <xdr:to>
      <xdr:col>13</xdr:col>
      <xdr:colOff>704849</xdr:colOff>
      <xdr:row>1100</xdr:row>
      <xdr:rowOff>989623</xdr:rowOff>
    </xdr:to>
    <xdr:pic>
      <xdr:nvPicPr>
        <xdr:cNvPr id="2079" name="Picture 2078">
          <a:extLst>
            <a:ext uri="{FF2B5EF4-FFF2-40B4-BE49-F238E27FC236}">
              <a16:creationId xmlns:a16="http://schemas.microsoft.com/office/drawing/2014/main" xmlns="" id="{0A5E29B8-DD49-1B8E-0BFB-081A671E32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85743045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1102</xdr:row>
      <xdr:rowOff>22850</xdr:rowOff>
    </xdr:from>
    <xdr:to>
      <xdr:col>13</xdr:col>
      <xdr:colOff>704849</xdr:colOff>
      <xdr:row>1102</xdr:row>
      <xdr:rowOff>746750</xdr:rowOff>
    </xdr:to>
    <xdr:pic>
      <xdr:nvPicPr>
        <xdr:cNvPr id="2081" name="Picture 2080">
          <a:extLst>
            <a:ext uri="{FF2B5EF4-FFF2-40B4-BE49-F238E27FC236}">
              <a16:creationId xmlns:a16="http://schemas.microsoft.com/office/drawing/2014/main" xmlns="" id="{63B4916A-417A-76D9-83E0-F64836BF07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8716286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1103</xdr:row>
      <xdr:rowOff>22846</xdr:rowOff>
    </xdr:from>
    <xdr:to>
      <xdr:col>13</xdr:col>
      <xdr:colOff>704849</xdr:colOff>
      <xdr:row>1103</xdr:row>
      <xdr:rowOff>746746</xdr:rowOff>
    </xdr:to>
    <xdr:pic>
      <xdr:nvPicPr>
        <xdr:cNvPr id="2083" name="Picture 2082">
          <a:extLst>
            <a:ext uri="{FF2B5EF4-FFF2-40B4-BE49-F238E27FC236}">
              <a16:creationId xmlns:a16="http://schemas.microsoft.com/office/drawing/2014/main" xmlns="" id="{3FBFC02C-B77D-DA6E-BFD5-E12E4BB8E6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8793240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1104</xdr:row>
      <xdr:rowOff>22842</xdr:rowOff>
    </xdr:from>
    <xdr:to>
      <xdr:col>13</xdr:col>
      <xdr:colOff>704849</xdr:colOff>
      <xdr:row>1104</xdr:row>
      <xdr:rowOff>746742</xdr:rowOff>
    </xdr:to>
    <xdr:pic>
      <xdr:nvPicPr>
        <xdr:cNvPr id="2085" name="Picture 2084">
          <a:extLst>
            <a:ext uri="{FF2B5EF4-FFF2-40B4-BE49-F238E27FC236}">
              <a16:creationId xmlns:a16="http://schemas.microsoft.com/office/drawing/2014/main" xmlns="" id="{74F45429-CBDB-4EE2-2135-ED68D337FC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8870194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1105</xdr:row>
      <xdr:rowOff>22838</xdr:rowOff>
    </xdr:from>
    <xdr:to>
      <xdr:col>13</xdr:col>
      <xdr:colOff>704849</xdr:colOff>
      <xdr:row>1105</xdr:row>
      <xdr:rowOff>746738</xdr:rowOff>
    </xdr:to>
    <xdr:pic>
      <xdr:nvPicPr>
        <xdr:cNvPr id="2087" name="Picture 2086">
          <a:extLst>
            <a:ext uri="{FF2B5EF4-FFF2-40B4-BE49-F238E27FC236}">
              <a16:creationId xmlns:a16="http://schemas.microsoft.com/office/drawing/2014/main" xmlns="" id="{4008CACD-B4AF-8AF7-5122-5E19ECB65E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8947148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1106</xdr:row>
      <xdr:rowOff>23826</xdr:rowOff>
    </xdr:from>
    <xdr:to>
      <xdr:col>13</xdr:col>
      <xdr:colOff>704849</xdr:colOff>
      <xdr:row>1106</xdr:row>
      <xdr:rowOff>700474</xdr:rowOff>
    </xdr:to>
    <xdr:pic>
      <xdr:nvPicPr>
        <xdr:cNvPr id="2089" name="Picture 2088">
          <a:extLst>
            <a:ext uri="{FF2B5EF4-FFF2-40B4-BE49-F238E27FC236}">
              <a16:creationId xmlns:a16="http://schemas.microsoft.com/office/drawing/2014/main" xmlns="" id="{CB13FF1E-AC50-5281-F59E-F9350C0823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90242020"/>
          <a:ext cx="723900" cy="67664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1107</xdr:row>
      <xdr:rowOff>22854</xdr:rowOff>
    </xdr:from>
    <xdr:to>
      <xdr:col>13</xdr:col>
      <xdr:colOff>704849</xdr:colOff>
      <xdr:row>1107</xdr:row>
      <xdr:rowOff>746754</xdr:rowOff>
    </xdr:to>
    <xdr:pic>
      <xdr:nvPicPr>
        <xdr:cNvPr id="2091" name="Picture 2090">
          <a:extLst>
            <a:ext uri="{FF2B5EF4-FFF2-40B4-BE49-F238E27FC236}">
              <a16:creationId xmlns:a16="http://schemas.microsoft.com/office/drawing/2014/main" xmlns="" id="{23838556-D91E-F442-9E12-D278EC87FC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9096532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1108</xdr:row>
      <xdr:rowOff>23643</xdr:rowOff>
    </xdr:from>
    <xdr:to>
      <xdr:col>13</xdr:col>
      <xdr:colOff>704849</xdr:colOff>
      <xdr:row>1108</xdr:row>
      <xdr:rowOff>673544</xdr:rowOff>
    </xdr:to>
    <xdr:pic>
      <xdr:nvPicPr>
        <xdr:cNvPr id="2093" name="Picture 2092">
          <a:extLst>
            <a:ext uri="{FF2B5EF4-FFF2-40B4-BE49-F238E27FC236}">
              <a16:creationId xmlns:a16="http://schemas.microsoft.com/office/drawing/2014/main" xmlns="" id="{2AF56BE1-76C6-54ED-55AD-5979F86BC0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91735659"/>
          <a:ext cx="723900" cy="64990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1109</xdr:row>
      <xdr:rowOff>22844</xdr:rowOff>
    </xdr:from>
    <xdr:to>
      <xdr:col>13</xdr:col>
      <xdr:colOff>704849</xdr:colOff>
      <xdr:row>1109</xdr:row>
      <xdr:rowOff>746744</xdr:rowOff>
    </xdr:to>
    <xdr:pic>
      <xdr:nvPicPr>
        <xdr:cNvPr id="2095" name="Picture 2094">
          <a:extLst>
            <a:ext uri="{FF2B5EF4-FFF2-40B4-BE49-F238E27FC236}">
              <a16:creationId xmlns:a16="http://schemas.microsoft.com/office/drawing/2014/main" xmlns="" id="{B1CC1C94-3064-B2FE-D7D0-3E8C5D71FB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9243197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1110</xdr:row>
      <xdr:rowOff>22840</xdr:rowOff>
    </xdr:from>
    <xdr:to>
      <xdr:col>13</xdr:col>
      <xdr:colOff>704849</xdr:colOff>
      <xdr:row>1110</xdr:row>
      <xdr:rowOff>746740</xdr:rowOff>
    </xdr:to>
    <xdr:pic>
      <xdr:nvPicPr>
        <xdr:cNvPr id="2097" name="Picture 2096">
          <a:extLst>
            <a:ext uri="{FF2B5EF4-FFF2-40B4-BE49-F238E27FC236}">
              <a16:creationId xmlns:a16="http://schemas.microsoft.com/office/drawing/2014/main" xmlns="" id="{D7F3AA07-C51C-68A1-BA69-305E17CB8C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9320151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1111</xdr:row>
      <xdr:rowOff>22836</xdr:rowOff>
    </xdr:from>
    <xdr:to>
      <xdr:col>13</xdr:col>
      <xdr:colOff>704849</xdr:colOff>
      <xdr:row>1111</xdr:row>
      <xdr:rowOff>746736</xdr:rowOff>
    </xdr:to>
    <xdr:pic>
      <xdr:nvPicPr>
        <xdr:cNvPr id="2099" name="Picture 2098">
          <a:extLst>
            <a:ext uri="{FF2B5EF4-FFF2-40B4-BE49-F238E27FC236}">
              <a16:creationId xmlns:a16="http://schemas.microsoft.com/office/drawing/2014/main" xmlns="" id="{C6DA73F7-BE22-B0E4-929F-319B196378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9397105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1113</xdr:row>
      <xdr:rowOff>22918</xdr:rowOff>
    </xdr:from>
    <xdr:to>
      <xdr:col>13</xdr:col>
      <xdr:colOff>704849</xdr:colOff>
      <xdr:row>1113</xdr:row>
      <xdr:rowOff>1054475</xdr:rowOff>
    </xdr:to>
    <xdr:pic>
      <xdr:nvPicPr>
        <xdr:cNvPr id="2101" name="Picture 2100">
          <a:extLst>
            <a:ext uri="{FF2B5EF4-FFF2-40B4-BE49-F238E27FC236}">
              <a16:creationId xmlns:a16="http://schemas.microsoft.com/office/drawing/2014/main" xmlns="" id="{1E8F327A-AB16-A3F1-FF19-5851FEB21D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95148090"/>
          <a:ext cx="723900" cy="103155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1114</xdr:row>
      <xdr:rowOff>22872</xdr:rowOff>
    </xdr:from>
    <xdr:to>
      <xdr:col>13</xdr:col>
      <xdr:colOff>704849</xdr:colOff>
      <xdr:row>1114</xdr:row>
      <xdr:rowOff>1054429</xdr:rowOff>
    </xdr:to>
    <xdr:pic>
      <xdr:nvPicPr>
        <xdr:cNvPr id="2103" name="Picture 2102">
          <a:extLst>
            <a:ext uri="{FF2B5EF4-FFF2-40B4-BE49-F238E27FC236}">
              <a16:creationId xmlns:a16="http://schemas.microsoft.com/office/drawing/2014/main" xmlns="" id="{1EC77088-4F53-55F0-B605-69909E227A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96225407"/>
          <a:ext cx="723900" cy="103155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1115</xdr:row>
      <xdr:rowOff>25804</xdr:rowOff>
    </xdr:from>
    <xdr:to>
      <xdr:col>13</xdr:col>
      <xdr:colOff>704849</xdr:colOff>
      <xdr:row>1115</xdr:row>
      <xdr:rowOff>508404</xdr:rowOff>
    </xdr:to>
    <xdr:pic>
      <xdr:nvPicPr>
        <xdr:cNvPr id="2105" name="Picture 2104">
          <a:extLst>
            <a:ext uri="{FF2B5EF4-FFF2-40B4-BE49-F238E27FC236}">
              <a16:creationId xmlns:a16="http://schemas.microsoft.com/office/drawing/2014/main" xmlns="" id="{F6FC9D5E-04E4-458E-2319-1590E0549E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97305701"/>
          <a:ext cx="723900" cy="4826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1116</xdr:row>
      <xdr:rowOff>23363</xdr:rowOff>
    </xdr:from>
    <xdr:to>
      <xdr:col>13</xdr:col>
      <xdr:colOff>704849</xdr:colOff>
      <xdr:row>1116</xdr:row>
      <xdr:rowOff>990713</xdr:rowOff>
    </xdr:to>
    <xdr:pic>
      <xdr:nvPicPr>
        <xdr:cNvPr id="2107" name="Picture 2106">
          <a:extLst>
            <a:ext uri="{FF2B5EF4-FFF2-40B4-BE49-F238E27FC236}">
              <a16:creationId xmlns:a16="http://schemas.microsoft.com/office/drawing/2014/main" xmlns="" id="{EBE8FC8B-EB0D-5206-C1B0-D5C786E25E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97837414"/>
          <a:ext cx="723900" cy="9673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1117</xdr:row>
      <xdr:rowOff>23290</xdr:rowOff>
    </xdr:from>
    <xdr:to>
      <xdr:col>13</xdr:col>
      <xdr:colOff>704849</xdr:colOff>
      <xdr:row>1117</xdr:row>
      <xdr:rowOff>990640</xdr:rowOff>
    </xdr:to>
    <xdr:pic>
      <xdr:nvPicPr>
        <xdr:cNvPr id="2109" name="Picture 2108">
          <a:extLst>
            <a:ext uri="{FF2B5EF4-FFF2-40B4-BE49-F238E27FC236}">
              <a16:creationId xmlns:a16="http://schemas.microsoft.com/office/drawing/2014/main" xmlns="" id="{8B446174-FB22-15E2-806B-FD73F75FBD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98851330"/>
          <a:ext cx="723900" cy="9673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1118</xdr:row>
      <xdr:rowOff>22822</xdr:rowOff>
    </xdr:from>
    <xdr:to>
      <xdr:col>13</xdr:col>
      <xdr:colOff>704849</xdr:colOff>
      <xdr:row>1118</xdr:row>
      <xdr:rowOff>746722</xdr:rowOff>
    </xdr:to>
    <xdr:pic>
      <xdr:nvPicPr>
        <xdr:cNvPr id="2111" name="Picture 2110">
          <a:extLst>
            <a:ext uri="{FF2B5EF4-FFF2-40B4-BE49-F238E27FC236}">
              <a16:creationId xmlns:a16="http://schemas.microsoft.com/office/drawing/2014/main" xmlns="" id="{B1041FAA-09F9-10D7-5954-72B108A438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9986485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1119</xdr:row>
      <xdr:rowOff>22819</xdr:rowOff>
    </xdr:from>
    <xdr:to>
      <xdr:col>13</xdr:col>
      <xdr:colOff>704849</xdr:colOff>
      <xdr:row>1119</xdr:row>
      <xdr:rowOff>746719</xdr:rowOff>
    </xdr:to>
    <xdr:pic>
      <xdr:nvPicPr>
        <xdr:cNvPr id="2113" name="Picture 2112">
          <a:extLst>
            <a:ext uri="{FF2B5EF4-FFF2-40B4-BE49-F238E27FC236}">
              <a16:creationId xmlns:a16="http://schemas.microsoft.com/office/drawing/2014/main" xmlns="" id="{81C9654E-9125-ACEA-2902-4C7778265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0063439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1120</xdr:row>
      <xdr:rowOff>22913</xdr:rowOff>
    </xdr:from>
    <xdr:to>
      <xdr:col>13</xdr:col>
      <xdr:colOff>704849</xdr:colOff>
      <xdr:row>1120</xdr:row>
      <xdr:rowOff>1108763</xdr:rowOff>
    </xdr:to>
    <xdr:pic>
      <xdr:nvPicPr>
        <xdr:cNvPr id="2115" name="Picture 2114">
          <a:extLst>
            <a:ext uri="{FF2B5EF4-FFF2-40B4-BE49-F238E27FC236}">
              <a16:creationId xmlns:a16="http://schemas.microsoft.com/office/drawing/2014/main" xmlns="" id="{D2057D92-F2D8-90D5-2E11-B7E826AB5E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01404030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1121</xdr:row>
      <xdr:rowOff>22920</xdr:rowOff>
    </xdr:from>
    <xdr:to>
      <xdr:col>13</xdr:col>
      <xdr:colOff>704849</xdr:colOff>
      <xdr:row>1121</xdr:row>
      <xdr:rowOff>1108770</xdr:rowOff>
    </xdr:to>
    <xdr:pic>
      <xdr:nvPicPr>
        <xdr:cNvPr id="2117" name="Picture 2116">
          <a:extLst>
            <a:ext uri="{FF2B5EF4-FFF2-40B4-BE49-F238E27FC236}">
              <a16:creationId xmlns:a16="http://schemas.microsoft.com/office/drawing/2014/main" xmlns="" id="{D7DA0E65-B282-6F05-57B0-8DC73331E1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02535720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1122</xdr:row>
      <xdr:rowOff>24513</xdr:rowOff>
    </xdr:from>
    <xdr:to>
      <xdr:col>13</xdr:col>
      <xdr:colOff>704849</xdr:colOff>
      <xdr:row>1122</xdr:row>
      <xdr:rowOff>572922</xdr:rowOff>
    </xdr:to>
    <xdr:pic>
      <xdr:nvPicPr>
        <xdr:cNvPr id="2119" name="Picture 2118">
          <a:extLst>
            <a:ext uri="{FF2B5EF4-FFF2-40B4-BE49-F238E27FC236}">
              <a16:creationId xmlns:a16="http://schemas.microsoft.com/office/drawing/2014/main" xmlns="" id="{D1A5F429-762E-01E0-00AD-9513C6B6A3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03668996"/>
          <a:ext cx="723900" cy="54840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1123</xdr:row>
      <xdr:rowOff>22793</xdr:rowOff>
    </xdr:from>
    <xdr:to>
      <xdr:col>13</xdr:col>
      <xdr:colOff>704849</xdr:colOff>
      <xdr:row>1123</xdr:row>
      <xdr:rowOff>565718</xdr:rowOff>
    </xdr:to>
    <xdr:pic>
      <xdr:nvPicPr>
        <xdr:cNvPr id="2121" name="Picture 2120">
          <a:extLst>
            <a:ext uri="{FF2B5EF4-FFF2-40B4-BE49-F238E27FC236}">
              <a16:creationId xmlns:a16="http://schemas.microsoft.com/office/drawing/2014/main" xmlns="" id="{1409BBDE-DF3F-A2F4-9DF0-EF440A2CB3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04264805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1124</xdr:row>
      <xdr:rowOff>22784</xdr:rowOff>
    </xdr:from>
    <xdr:to>
      <xdr:col>13</xdr:col>
      <xdr:colOff>704849</xdr:colOff>
      <xdr:row>1124</xdr:row>
      <xdr:rowOff>565709</xdr:rowOff>
    </xdr:to>
    <xdr:pic>
      <xdr:nvPicPr>
        <xdr:cNvPr id="2123" name="Picture 2122">
          <a:extLst>
            <a:ext uri="{FF2B5EF4-FFF2-40B4-BE49-F238E27FC236}">
              <a16:creationId xmlns:a16="http://schemas.microsoft.com/office/drawing/2014/main" xmlns="" id="{5E4AB81E-A413-E4CB-BABD-8EF8F4E662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04853271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1126</xdr:row>
      <xdr:rowOff>22960</xdr:rowOff>
    </xdr:from>
    <xdr:to>
      <xdr:col>13</xdr:col>
      <xdr:colOff>704849</xdr:colOff>
      <xdr:row>1126</xdr:row>
      <xdr:rowOff>1108810</xdr:rowOff>
    </xdr:to>
    <xdr:pic>
      <xdr:nvPicPr>
        <xdr:cNvPr id="2125" name="Picture 2124">
          <a:extLst>
            <a:ext uri="{FF2B5EF4-FFF2-40B4-BE49-F238E27FC236}">
              <a16:creationId xmlns:a16="http://schemas.microsoft.com/office/drawing/2014/main" xmlns="" id="{1840E8D3-C2EE-BF4D-CF3A-DC07053977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05849328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1127</xdr:row>
      <xdr:rowOff>25347</xdr:rowOff>
    </xdr:from>
    <xdr:to>
      <xdr:col>13</xdr:col>
      <xdr:colOff>704849</xdr:colOff>
      <xdr:row>1127</xdr:row>
      <xdr:rowOff>617497</xdr:rowOff>
    </xdr:to>
    <xdr:pic>
      <xdr:nvPicPr>
        <xdr:cNvPr id="2127" name="Picture 2126">
          <a:extLst>
            <a:ext uri="{FF2B5EF4-FFF2-40B4-BE49-F238E27FC236}">
              <a16:creationId xmlns:a16="http://schemas.microsoft.com/office/drawing/2014/main" xmlns="" id="{AFD8C641-47FF-F604-E16C-92859046F0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06983398"/>
          <a:ext cx="723900" cy="5921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1129</xdr:row>
      <xdr:rowOff>25574</xdr:rowOff>
    </xdr:from>
    <xdr:to>
      <xdr:col>13</xdr:col>
      <xdr:colOff>704849</xdr:colOff>
      <xdr:row>1129</xdr:row>
      <xdr:rowOff>689702</xdr:rowOff>
    </xdr:to>
    <xdr:pic>
      <xdr:nvPicPr>
        <xdr:cNvPr id="2129" name="Picture 2128">
          <a:extLst>
            <a:ext uri="{FF2B5EF4-FFF2-40B4-BE49-F238E27FC236}">
              <a16:creationId xmlns:a16="http://schemas.microsoft.com/office/drawing/2014/main" xmlns="" id="{9C21FC38-069F-F792-9688-A608285F85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08033827"/>
          <a:ext cx="723900" cy="66412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1130</xdr:row>
      <xdr:rowOff>22840</xdr:rowOff>
    </xdr:from>
    <xdr:to>
      <xdr:col>13</xdr:col>
      <xdr:colOff>704849</xdr:colOff>
      <xdr:row>1130</xdr:row>
      <xdr:rowOff>746740</xdr:rowOff>
    </xdr:to>
    <xdr:pic>
      <xdr:nvPicPr>
        <xdr:cNvPr id="2131" name="Picture 2130">
          <a:extLst>
            <a:ext uri="{FF2B5EF4-FFF2-40B4-BE49-F238E27FC236}">
              <a16:creationId xmlns:a16="http://schemas.microsoft.com/office/drawing/2014/main" xmlns="" id="{AA784C6A-29F9-6582-2E86-51D5082A42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0874631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1131</xdr:row>
      <xdr:rowOff>22836</xdr:rowOff>
    </xdr:from>
    <xdr:to>
      <xdr:col>13</xdr:col>
      <xdr:colOff>704849</xdr:colOff>
      <xdr:row>1131</xdr:row>
      <xdr:rowOff>746736</xdr:rowOff>
    </xdr:to>
    <xdr:pic>
      <xdr:nvPicPr>
        <xdr:cNvPr id="2133" name="Picture 2132">
          <a:extLst>
            <a:ext uri="{FF2B5EF4-FFF2-40B4-BE49-F238E27FC236}">
              <a16:creationId xmlns:a16="http://schemas.microsoft.com/office/drawing/2014/main" xmlns="" id="{242F2578-D84F-3EDD-82CA-E02E14A1D0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0951585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1132</xdr:row>
      <xdr:rowOff>23329</xdr:rowOff>
    </xdr:from>
    <xdr:to>
      <xdr:col>13</xdr:col>
      <xdr:colOff>704849</xdr:colOff>
      <xdr:row>1132</xdr:row>
      <xdr:rowOff>827662</xdr:rowOff>
    </xdr:to>
    <xdr:pic>
      <xdr:nvPicPr>
        <xdr:cNvPr id="2135" name="Picture 2134">
          <a:extLst>
            <a:ext uri="{FF2B5EF4-FFF2-40B4-BE49-F238E27FC236}">
              <a16:creationId xmlns:a16="http://schemas.microsoft.com/office/drawing/2014/main" xmlns="" id="{A0C872DC-D5C3-3A4B-E06D-EA334DD3B9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10285895"/>
          <a:ext cx="723900" cy="80433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1133</xdr:row>
      <xdr:rowOff>24790</xdr:rowOff>
    </xdr:from>
    <xdr:to>
      <xdr:col>13</xdr:col>
      <xdr:colOff>704849</xdr:colOff>
      <xdr:row>1133</xdr:row>
      <xdr:rowOff>898714</xdr:rowOff>
    </xdr:to>
    <xdr:pic>
      <xdr:nvPicPr>
        <xdr:cNvPr id="2137" name="Picture 2136">
          <a:extLst>
            <a:ext uri="{FF2B5EF4-FFF2-40B4-BE49-F238E27FC236}">
              <a16:creationId xmlns:a16="http://schemas.microsoft.com/office/drawing/2014/main" xmlns="" id="{9F5C41BB-E549-3FA7-10A7-1979F82698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11138382"/>
          <a:ext cx="723900" cy="8739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1134</xdr:row>
      <xdr:rowOff>24368</xdr:rowOff>
    </xdr:from>
    <xdr:to>
      <xdr:col>13</xdr:col>
      <xdr:colOff>704849</xdr:colOff>
      <xdr:row>1134</xdr:row>
      <xdr:rowOff>790379</xdr:rowOff>
    </xdr:to>
    <xdr:pic>
      <xdr:nvPicPr>
        <xdr:cNvPr id="2139" name="Picture 2138">
          <a:extLst>
            <a:ext uri="{FF2B5EF4-FFF2-40B4-BE49-F238E27FC236}">
              <a16:creationId xmlns:a16="http://schemas.microsoft.com/office/drawing/2014/main" xmlns="" id="{B55C9D1E-F830-58CA-AFF6-68EB4116C2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12061414"/>
          <a:ext cx="723900" cy="76601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1135</xdr:row>
      <xdr:rowOff>24441</xdr:rowOff>
    </xdr:from>
    <xdr:to>
      <xdr:col>13</xdr:col>
      <xdr:colOff>704849</xdr:colOff>
      <xdr:row>1135</xdr:row>
      <xdr:rowOff>790452</xdr:rowOff>
    </xdr:to>
    <xdr:pic>
      <xdr:nvPicPr>
        <xdr:cNvPr id="2141" name="Picture 2140">
          <a:extLst>
            <a:ext uri="{FF2B5EF4-FFF2-40B4-BE49-F238E27FC236}">
              <a16:creationId xmlns:a16="http://schemas.microsoft.com/office/drawing/2014/main" xmlns="" id="{C08CA9C3-1E30-F63E-D860-5E276D9F04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12876298"/>
          <a:ext cx="723900" cy="76601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1136</xdr:row>
      <xdr:rowOff>24413</xdr:rowOff>
    </xdr:from>
    <xdr:to>
      <xdr:col>13</xdr:col>
      <xdr:colOff>704849</xdr:colOff>
      <xdr:row>1136</xdr:row>
      <xdr:rowOff>790424</xdr:rowOff>
    </xdr:to>
    <xdr:pic>
      <xdr:nvPicPr>
        <xdr:cNvPr id="2143" name="Picture 2142">
          <a:extLst>
            <a:ext uri="{FF2B5EF4-FFF2-40B4-BE49-F238E27FC236}">
              <a16:creationId xmlns:a16="http://schemas.microsoft.com/office/drawing/2014/main" xmlns="" id="{1E1E0A93-F58B-C66D-0B72-54F273C0A0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13691082"/>
          <a:ext cx="723900" cy="76601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1137</xdr:row>
      <xdr:rowOff>24385</xdr:rowOff>
    </xdr:from>
    <xdr:to>
      <xdr:col>13</xdr:col>
      <xdr:colOff>704849</xdr:colOff>
      <xdr:row>1137</xdr:row>
      <xdr:rowOff>790396</xdr:rowOff>
    </xdr:to>
    <xdr:pic>
      <xdr:nvPicPr>
        <xdr:cNvPr id="2145" name="Picture 2144">
          <a:extLst>
            <a:ext uri="{FF2B5EF4-FFF2-40B4-BE49-F238E27FC236}">
              <a16:creationId xmlns:a16="http://schemas.microsoft.com/office/drawing/2014/main" xmlns="" id="{BE893278-DF7B-70B9-EC14-BB5EA93555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14505866"/>
          <a:ext cx="723900" cy="76601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1138</xdr:row>
      <xdr:rowOff>24358</xdr:rowOff>
    </xdr:from>
    <xdr:to>
      <xdr:col>13</xdr:col>
      <xdr:colOff>704849</xdr:colOff>
      <xdr:row>1138</xdr:row>
      <xdr:rowOff>790369</xdr:rowOff>
    </xdr:to>
    <xdr:pic>
      <xdr:nvPicPr>
        <xdr:cNvPr id="2147" name="Picture 2146">
          <a:extLst>
            <a:ext uri="{FF2B5EF4-FFF2-40B4-BE49-F238E27FC236}">
              <a16:creationId xmlns:a16="http://schemas.microsoft.com/office/drawing/2014/main" xmlns="" id="{7CE16C2C-024E-20EA-E4F2-C33D6E1301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15320651"/>
          <a:ext cx="723900" cy="76601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1139</xdr:row>
      <xdr:rowOff>22743</xdr:rowOff>
    </xdr:from>
    <xdr:to>
      <xdr:col>13</xdr:col>
      <xdr:colOff>704849</xdr:colOff>
      <xdr:row>1139</xdr:row>
      <xdr:rowOff>565668</xdr:rowOff>
    </xdr:to>
    <xdr:pic>
      <xdr:nvPicPr>
        <xdr:cNvPr id="2149" name="Picture 2148">
          <a:extLst>
            <a:ext uri="{FF2B5EF4-FFF2-40B4-BE49-F238E27FC236}">
              <a16:creationId xmlns:a16="http://schemas.microsoft.com/office/drawing/2014/main" xmlns="" id="{75024362-A618-4EDE-127C-D09254BB51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16133848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1140</xdr:row>
      <xdr:rowOff>23230</xdr:rowOff>
    </xdr:from>
    <xdr:to>
      <xdr:col>13</xdr:col>
      <xdr:colOff>704849</xdr:colOff>
      <xdr:row>1140</xdr:row>
      <xdr:rowOff>710131</xdr:rowOff>
    </xdr:to>
    <xdr:pic>
      <xdr:nvPicPr>
        <xdr:cNvPr id="2151" name="Picture 2150">
          <a:extLst>
            <a:ext uri="{FF2B5EF4-FFF2-40B4-BE49-F238E27FC236}">
              <a16:creationId xmlns:a16="http://schemas.microsoft.com/office/drawing/2014/main" xmlns="" id="{EE44BB46-98BB-6CAE-E29A-B3E5D9533A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16722810"/>
          <a:ext cx="723900" cy="68690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1141</xdr:row>
      <xdr:rowOff>23225</xdr:rowOff>
    </xdr:from>
    <xdr:to>
      <xdr:col>13</xdr:col>
      <xdr:colOff>704849</xdr:colOff>
      <xdr:row>1141</xdr:row>
      <xdr:rowOff>710126</xdr:rowOff>
    </xdr:to>
    <xdr:pic>
      <xdr:nvPicPr>
        <xdr:cNvPr id="2153" name="Picture 2152">
          <a:extLst>
            <a:ext uri="{FF2B5EF4-FFF2-40B4-BE49-F238E27FC236}">
              <a16:creationId xmlns:a16="http://schemas.microsoft.com/office/drawing/2014/main" xmlns="" id="{601BD03F-5AE8-875C-E401-2EC07FF5CD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17456136"/>
          <a:ext cx="723900" cy="68690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1142</xdr:row>
      <xdr:rowOff>23220</xdr:rowOff>
    </xdr:from>
    <xdr:to>
      <xdr:col>13</xdr:col>
      <xdr:colOff>704849</xdr:colOff>
      <xdr:row>1142</xdr:row>
      <xdr:rowOff>710121</xdr:rowOff>
    </xdr:to>
    <xdr:pic>
      <xdr:nvPicPr>
        <xdr:cNvPr id="2155" name="Picture 2154">
          <a:extLst>
            <a:ext uri="{FF2B5EF4-FFF2-40B4-BE49-F238E27FC236}">
              <a16:creationId xmlns:a16="http://schemas.microsoft.com/office/drawing/2014/main" xmlns="" id="{E9D55432-8C84-F3A7-D7C4-877C0488A7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18189462"/>
          <a:ext cx="723900" cy="68690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1143</xdr:row>
      <xdr:rowOff>25696</xdr:rowOff>
    </xdr:from>
    <xdr:to>
      <xdr:col>13</xdr:col>
      <xdr:colOff>704849</xdr:colOff>
      <xdr:row>1143</xdr:row>
      <xdr:rowOff>680400</xdr:rowOff>
    </xdr:to>
    <xdr:pic>
      <xdr:nvPicPr>
        <xdr:cNvPr id="2157" name="Picture 2156">
          <a:extLst>
            <a:ext uri="{FF2B5EF4-FFF2-40B4-BE49-F238E27FC236}">
              <a16:creationId xmlns:a16="http://schemas.microsoft.com/office/drawing/2014/main" xmlns="" id="{D4A49E8C-9114-984B-CED5-BBF791B0FF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18925268"/>
          <a:ext cx="723900" cy="65470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1144</xdr:row>
      <xdr:rowOff>25764</xdr:rowOff>
    </xdr:from>
    <xdr:to>
      <xdr:col>13</xdr:col>
      <xdr:colOff>704849</xdr:colOff>
      <xdr:row>1144</xdr:row>
      <xdr:rowOff>680468</xdr:rowOff>
    </xdr:to>
    <xdr:pic>
      <xdr:nvPicPr>
        <xdr:cNvPr id="2159" name="Picture 2158">
          <a:extLst>
            <a:ext uri="{FF2B5EF4-FFF2-40B4-BE49-F238E27FC236}">
              <a16:creationId xmlns:a16="http://schemas.microsoft.com/office/drawing/2014/main" xmlns="" id="{482142FF-2912-2540-D8C3-55F9255D16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19631507"/>
          <a:ext cx="723900" cy="65470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1145</xdr:row>
      <xdr:rowOff>25734</xdr:rowOff>
    </xdr:from>
    <xdr:to>
      <xdr:col>13</xdr:col>
      <xdr:colOff>704849</xdr:colOff>
      <xdr:row>1145</xdr:row>
      <xdr:rowOff>680438</xdr:rowOff>
    </xdr:to>
    <xdr:pic>
      <xdr:nvPicPr>
        <xdr:cNvPr id="2161" name="Picture 2160">
          <a:extLst>
            <a:ext uri="{FF2B5EF4-FFF2-40B4-BE49-F238E27FC236}">
              <a16:creationId xmlns:a16="http://schemas.microsoft.com/office/drawing/2014/main" xmlns="" id="{6EA5B977-5E77-58E6-37CB-905A9A67C3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20337647"/>
          <a:ext cx="723900" cy="65470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1146</xdr:row>
      <xdr:rowOff>25704</xdr:rowOff>
    </xdr:from>
    <xdr:to>
      <xdr:col>13</xdr:col>
      <xdr:colOff>704849</xdr:colOff>
      <xdr:row>1146</xdr:row>
      <xdr:rowOff>680408</xdr:rowOff>
    </xdr:to>
    <xdr:pic>
      <xdr:nvPicPr>
        <xdr:cNvPr id="2163" name="Picture 2162">
          <a:extLst>
            <a:ext uri="{FF2B5EF4-FFF2-40B4-BE49-F238E27FC236}">
              <a16:creationId xmlns:a16="http://schemas.microsoft.com/office/drawing/2014/main" xmlns="" id="{1181E625-122C-DCDA-8B1A-0B226A8876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21043787"/>
          <a:ext cx="723900" cy="65470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1147</xdr:row>
      <xdr:rowOff>25773</xdr:rowOff>
    </xdr:from>
    <xdr:to>
      <xdr:col>13</xdr:col>
      <xdr:colOff>704849</xdr:colOff>
      <xdr:row>1147</xdr:row>
      <xdr:rowOff>680477</xdr:rowOff>
    </xdr:to>
    <xdr:pic>
      <xdr:nvPicPr>
        <xdr:cNvPr id="2165" name="Picture 2164">
          <a:extLst>
            <a:ext uri="{FF2B5EF4-FFF2-40B4-BE49-F238E27FC236}">
              <a16:creationId xmlns:a16="http://schemas.microsoft.com/office/drawing/2014/main" xmlns="" id="{66BDE763-C8C1-84D8-1B5F-CDEAF61D51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21750026"/>
          <a:ext cx="723900" cy="65470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1148</xdr:row>
      <xdr:rowOff>22765</xdr:rowOff>
    </xdr:from>
    <xdr:to>
      <xdr:col>13</xdr:col>
      <xdr:colOff>704849</xdr:colOff>
      <xdr:row>1148</xdr:row>
      <xdr:rowOff>565690</xdr:rowOff>
    </xdr:to>
    <xdr:pic>
      <xdr:nvPicPr>
        <xdr:cNvPr id="2167" name="Picture 2166">
          <a:extLst>
            <a:ext uri="{FF2B5EF4-FFF2-40B4-BE49-F238E27FC236}">
              <a16:creationId xmlns:a16="http://schemas.microsoft.com/office/drawing/2014/main" xmlns="" id="{66249BBA-1FE1-FFCA-7985-D04837552C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22453189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1149</xdr:row>
      <xdr:rowOff>24542</xdr:rowOff>
    </xdr:from>
    <xdr:to>
      <xdr:col>13</xdr:col>
      <xdr:colOff>704849</xdr:colOff>
      <xdr:row>1149</xdr:row>
      <xdr:rowOff>609190</xdr:rowOff>
    </xdr:to>
    <xdr:pic>
      <xdr:nvPicPr>
        <xdr:cNvPr id="2169" name="Picture 2168">
          <a:extLst>
            <a:ext uri="{FF2B5EF4-FFF2-40B4-BE49-F238E27FC236}">
              <a16:creationId xmlns:a16="http://schemas.microsoft.com/office/drawing/2014/main" xmlns="" id="{24EC337B-BBC5-3377-BEC1-49560B3E5C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23043441"/>
          <a:ext cx="723900" cy="58464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1150</xdr:row>
      <xdr:rowOff>22823</xdr:rowOff>
    </xdr:from>
    <xdr:to>
      <xdr:col>13</xdr:col>
      <xdr:colOff>704849</xdr:colOff>
      <xdr:row>1150</xdr:row>
      <xdr:rowOff>565748</xdr:rowOff>
    </xdr:to>
    <xdr:pic>
      <xdr:nvPicPr>
        <xdr:cNvPr id="2171" name="Picture 2170">
          <a:extLst>
            <a:ext uri="{FF2B5EF4-FFF2-40B4-BE49-F238E27FC236}">
              <a16:creationId xmlns:a16="http://schemas.microsoft.com/office/drawing/2014/main" xmlns="" id="{9034A7EA-F1F9-5229-C8EF-6A90E83DEF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23675465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1151</xdr:row>
      <xdr:rowOff>22814</xdr:rowOff>
    </xdr:from>
    <xdr:to>
      <xdr:col>13</xdr:col>
      <xdr:colOff>704849</xdr:colOff>
      <xdr:row>1151</xdr:row>
      <xdr:rowOff>565739</xdr:rowOff>
    </xdr:to>
    <xdr:pic>
      <xdr:nvPicPr>
        <xdr:cNvPr id="2173" name="Picture 2172">
          <a:extLst>
            <a:ext uri="{FF2B5EF4-FFF2-40B4-BE49-F238E27FC236}">
              <a16:creationId xmlns:a16="http://schemas.microsoft.com/office/drawing/2014/main" xmlns="" id="{614EEABB-69B4-D6D5-8942-AF5D72772F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24263931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1152</xdr:row>
      <xdr:rowOff>22806</xdr:rowOff>
    </xdr:from>
    <xdr:to>
      <xdr:col>13</xdr:col>
      <xdr:colOff>704849</xdr:colOff>
      <xdr:row>1152</xdr:row>
      <xdr:rowOff>565731</xdr:rowOff>
    </xdr:to>
    <xdr:pic>
      <xdr:nvPicPr>
        <xdr:cNvPr id="2175" name="Picture 2174">
          <a:extLst>
            <a:ext uri="{FF2B5EF4-FFF2-40B4-BE49-F238E27FC236}">
              <a16:creationId xmlns:a16="http://schemas.microsoft.com/office/drawing/2014/main" xmlns="" id="{527D1DD0-0757-EE49-7223-D6FFD374D8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24852398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1153</xdr:row>
      <xdr:rowOff>22797</xdr:rowOff>
    </xdr:from>
    <xdr:to>
      <xdr:col>13</xdr:col>
      <xdr:colOff>704849</xdr:colOff>
      <xdr:row>1153</xdr:row>
      <xdr:rowOff>565722</xdr:rowOff>
    </xdr:to>
    <xdr:pic>
      <xdr:nvPicPr>
        <xdr:cNvPr id="2177" name="Picture 2176">
          <a:extLst>
            <a:ext uri="{FF2B5EF4-FFF2-40B4-BE49-F238E27FC236}">
              <a16:creationId xmlns:a16="http://schemas.microsoft.com/office/drawing/2014/main" xmlns="" id="{78E044D2-2A54-F1EB-D402-B8061A91EF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25440864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1154</xdr:row>
      <xdr:rowOff>22787</xdr:rowOff>
    </xdr:from>
    <xdr:to>
      <xdr:col>13</xdr:col>
      <xdr:colOff>704849</xdr:colOff>
      <xdr:row>1154</xdr:row>
      <xdr:rowOff>565712</xdr:rowOff>
    </xdr:to>
    <xdr:pic>
      <xdr:nvPicPr>
        <xdr:cNvPr id="2179" name="Picture 2178">
          <a:extLst>
            <a:ext uri="{FF2B5EF4-FFF2-40B4-BE49-F238E27FC236}">
              <a16:creationId xmlns:a16="http://schemas.microsoft.com/office/drawing/2014/main" xmlns="" id="{7BCF600D-9A3E-66EA-2295-8BF2CB5CE5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26029330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1155</xdr:row>
      <xdr:rowOff>22779</xdr:rowOff>
    </xdr:from>
    <xdr:to>
      <xdr:col>13</xdr:col>
      <xdr:colOff>704849</xdr:colOff>
      <xdr:row>1155</xdr:row>
      <xdr:rowOff>565704</xdr:rowOff>
    </xdr:to>
    <xdr:pic>
      <xdr:nvPicPr>
        <xdr:cNvPr id="2181" name="Picture 2180">
          <a:extLst>
            <a:ext uri="{FF2B5EF4-FFF2-40B4-BE49-F238E27FC236}">
              <a16:creationId xmlns:a16="http://schemas.microsoft.com/office/drawing/2014/main" xmlns="" id="{1C2039CD-524B-BE1E-A039-14BC6289F9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26617797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1156</xdr:row>
      <xdr:rowOff>21480</xdr:rowOff>
    </xdr:from>
    <xdr:to>
      <xdr:col>13</xdr:col>
      <xdr:colOff>704849</xdr:colOff>
      <xdr:row>1156</xdr:row>
      <xdr:rowOff>720900</xdr:rowOff>
    </xdr:to>
    <xdr:pic>
      <xdr:nvPicPr>
        <xdr:cNvPr id="2183" name="Picture 2182">
          <a:extLst>
            <a:ext uri="{FF2B5EF4-FFF2-40B4-BE49-F238E27FC236}">
              <a16:creationId xmlns:a16="http://schemas.microsoft.com/office/drawing/2014/main" xmlns="" id="{C7B821FB-EAC3-D27F-3EB9-56E9896CC4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27204973"/>
          <a:ext cx="723900" cy="69942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1157</xdr:row>
      <xdr:rowOff>21451</xdr:rowOff>
    </xdr:from>
    <xdr:to>
      <xdr:col>13</xdr:col>
      <xdr:colOff>704849</xdr:colOff>
      <xdr:row>1157</xdr:row>
      <xdr:rowOff>720871</xdr:rowOff>
    </xdr:to>
    <xdr:pic>
      <xdr:nvPicPr>
        <xdr:cNvPr id="2185" name="Picture 2184">
          <a:extLst>
            <a:ext uri="{FF2B5EF4-FFF2-40B4-BE49-F238E27FC236}">
              <a16:creationId xmlns:a16="http://schemas.microsoft.com/office/drawing/2014/main" xmlns="" id="{263DB99A-C0CB-A27B-3C37-3968DFFC24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27947328"/>
          <a:ext cx="723900" cy="69942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1158</xdr:row>
      <xdr:rowOff>21521</xdr:rowOff>
    </xdr:from>
    <xdr:to>
      <xdr:col>13</xdr:col>
      <xdr:colOff>704849</xdr:colOff>
      <xdr:row>1158</xdr:row>
      <xdr:rowOff>720941</xdr:rowOff>
    </xdr:to>
    <xdr:pic>
      <xdr:nvPicPr>
        <xdr:cNvPr id="2187" name="Picture 2186">
          <a:extLst>
            <a:ext uri="{FF2B5EF4-FFF2-40B4-BE49-F238E27FC236}">
              <a16:creationId xmlns:a16="http://schemas.microsoft.com/office/drawing/2014/main" xmlns="" id="{A1B3CFAE-7130-3194-3EC3-9A552F71CA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28689782"/>
          <a:ext cx="723900" cy="69942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1159</xdr:row>
      <xdr:rowOff>21888</xdr:rowOff>
    </xdr:from>
    <xdr:to>
      <xdr:col>13</xdr:col>
      <xdr:colOff>704849</xdr:colOff>
      <xdr:row>1159</xdr:row>
      <xdr:rowOff>1028251</xdr:rowOff>
    </xdr:to>
    <xdr:pic>
      <xdr:nvPicPr>
        <xdr:cNvPr id="2189" name="Picture 2188">
          <a:extLst>
            <a:ext uri="{FF2B5EF4-FFF2-40B4-BE49-F238E27FC236}">
              <a16:creationId xmlns:a16="http://schemas.microsoft.com/office/drawing/2014/main" xmlns="" id="{C96A4F5D-5FA2-F00F-1AEE-40DCA8869C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29432534"/>
          <a:ext cx="723900" cy="100636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1160</xdr:row>
      <xdr:rowOff>21916</xdr:rowOff>
    </xdr:from>
    <xdr:to>
      <xdr:col>13</xdr:col>
      <xdr:colOff>704849</xdr:colOff>
      <xdr:row>1160</xdr:row>
      <xdr:rowOff>1028279</xdr:rowOff>
    </xdr:to>
    <xdr:pic>
      <xdr:nvPicPr>
        <xdr:cNvPr id="2191" name="Picture 2190">
          <a:extLst>
            <a:ext uri="{FF2B5EF4-FFF2-40B4-BE49-F238E27FC236}">
              <a16:creationId xmlns:a16="http://schemas.microsoft.com/office/drawing/2014/main" xmlns="" id="{71303A38-7155-7523-E759-257EC06110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30482764"/>
          <a:ext cx="723900" cy="100636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1161</xdr:row>
      <xdr:rowOff>22838</xdr:rowOff>
    </xdr:from>
    <xdr:to>
      <xdr:col>13</xdr:col>
      <xdr:colOff>704849</xdr:colOff>
      <xdr:row>1161</xdr:row>
      <xdr:rowOff>746738</xdr:rowOff>
    </xdr:to>
    <xdr:pic>
      <xdr:nvPicPr>
        <xdr:cNvPr id="2193" name="Picture 2192">
          <a:extLst>
            <a:ext uri="{FF2B5EF4-FFF2-40B4-BE49-F238E27FC236}">
              <a16:creationId xmlns:a16="http://schemas.microsoft.com/office/drawing/2014/main" xmlns="" id="{6B64FD37-590C-A611-58E4-BE474F94EF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3153388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1162</xdr:row>
      <xdr:rowOff>22834</xdr:rowOff>
    </xdr:from>
    <xdr:to>
      <xdr:col>13</xdr:col>
      <xdr:colOff>704849</xdr:colOff>
      <xdr:row>1162</xdr:row>
      <xdr:rowOff>746734</xdr:rowOff>
    </xdr:to>
    <xdr:pic>
      <xdr:nvPicPr>
        <xdr:cNvPr id="2195" name="Picture 2194">
          <a:extLst>
            <a:ext uri="{FF2B5EF4-FFF2-40B4-BE49-F238E27FC236}">
              <a16:creationId xmlns:a16="http://schemas.microsoft.com/office/drawing/2014/main" xmlns="" id="{4729F0BC-25FE-EBA3-B7D6-A3923B915B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3230342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1163</xdr:row>
      <xdr:rowOff>23723</xdr:rowOff>
    </xdr:from>
    <xdr:to>
      <xdr:col>13</xdr:col>
      <xdr:colOff>704849</xdr:colOff>
      <xdr:row>1163</xdr:row>
      <xdr:rowOff>999330</xdr:rowOff>
    </xdr:to>
    <xdr:pic>
      <xdr:nvPicPr>
        <xdr:cNvPr id="2197" name="Picture 2196">
          <a:extLst>
            <a:ext uri="{FF2B5EF4-FFF2-40B4-BE49-F238E27FC236}">
              <a16:creationId xmlns:a16="http://schemas.microsoft.com/office/drawing/2014/main" xmlns="" id="{A712DEDA-9C4E-9368-D5FC-F40442945C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33073862"/>
          <a:ext cx="723900" cy="97560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1164</xdr:row>
      <xdr:rowOff>22833</xdr:rowOff>
    </xdr:from>
    <xdr:to>
      <xdr:col>13</xdr:col>
      <xdr:colOff>704849</xdr:colOff>
      <xdr:row>1164</xdr:row>
      <xdr:rowOff>746733</xdr:rowOff>
    </xdr:to>
    <xdr:pic>
      <xdr:nvPicPr>
        <xdr:cNvPr id="2199" name="Picture 2198">
          <a:extLst>
            <a:ext uri="{FF2B5EF4-FFF2-40B4-BE49-F238E27FC236}">
              <a16:creationId xmlns:a16="http://schemas.microsoft.com/office/drawing/2014/main" xmlns="" id="{F2CE2EB1-DC5B-9626-2EAD-D5B85F361E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3409601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1166</xdr:row>
      <xdr:rowOff>22815</xdr:rowOff>
    </xdr:from>
    <xdr:to>
      <xdr:col>13</xdr:col>
      <xdr:colOff>704849</xdr:colOff>
      <xdr:row>1166</xdr:row>
      <xdr:rowOff>565740</xdr:rowOff>
    </xdr:to>
    <xdr:pic>
      <xdr:nvPicPr>
        <xdr:cNvPr id="2201" name="Picture 2200">
          <a:extLst>
            <a:ext uri="{FF2B5EF4-FFF2-40B4-BE49-F238E27FC236}">
              <a16:creationId xmlns:a16="http://schemas.microsoft.com/office/drawing/2014/main" xmlns="" id="{0D3E1A42-64AE-8E8B-052A-F84A66F7D6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35272946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1167</xdr:row>
      <xdr:rowOff>22807</xdr:rowOff>
    </xdr:from>
    <xdr:to>
      <xdr:col>13</xdr:col>
      <xdr:colOff>704849</xdr:colOff>
      <xdr:row>1167</xdr:row>
      <xdr:rowOff>565732</xdr:rowOff>
    </xdr:to>
    <xdr:pic>
      <xdr:nvPicPr>
        <xdr:cNvPr id="2203" name="Picture 2202">
          <a:extLst>
            <a:ext uri="{FF2B5EF4-FFF2-40B4-BE49-F238E27FC236}">
              <a16:creationId xmlns:a16="http://schemas.microsoft.com/office/drawing/2014/main" xmlns="" id="{7A990930-85FB-A74D-784C-E91913FD86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35861413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1168</xdr:row>
      <xdr:rowOff>22798</xdr:rowOff>
    </xdr:from>
    <xdr:to>
      <xdr:col>13</xdr:col>
      <xdr:colOff>704849</xdr:colOff>
      <xdr:row>1168</xdr:row>
      <xdr:rowOff>565723</xdr:rowOff>
    </xdr:to>
    <xdr:pic>
      <xdr:nvPicPr>
        <xdr:cNvPr id="2205" name="Picture 2204">
          <a:extLst>
            <a:ext uri="{FF2B5EF4-FFF2-40B4-BE49-F238E27FC236}">
              <a16:creationId xmlns:a16="http://schemas.microsoft.com/office/drawing/2014/main" xmlns="" id="{5E84DADC-FAA2-CA82-1454-870711B464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36449879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1169</xdr:row>
      <xdr:rowOff>22789</xdr:rowOff>
    </xdr:from>
    <xdr:to>
      <xdr:col>13</xdr:col>
      <xdr:colOff>704849</xdr:colOff>
      <xdr:row>1169</xdr:row>
      <xdr:rowOff>565714</xdr:rowOff>
    </xdr:to>
    <xdr:pic>
      <xdr:nvPicPr>
        <xdr:cNvPr id="2207" name="Picture 2206">
          <a:extLst>
            <a:ext uri="{FF2B5EF4-FFF2-40B4-BE49-F238E27FC236}">
              <a16:creationId xmlns:a16="http://schemas.microsoft.com/office/drawing/2014/main" xmlns="" id="{918B69C6-BA01-D12C-10C0-064A4D521B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37038345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1170</xdr:row>
      <xdr:rowOff>22879</xdr:rowOff>
    </xdr:from>
    <xdr:to>
      <xdr:col>13</xdr:col>
      <xdr:colOff>704849</xdr:colOff>
      <xdr:row>1170</xdr:row>
      <xdr:rowOff>565634</xdr:rowOff>
    </xdr:to>
    <xdr:pic>
      <xdr:nvPicPr>
        <xdr:cNvPr id="2209" name="Picture 2208">
          <a:extLst>
            <a:ext uri="{FF2B5EF4-FFF2-40B4-BE49-F238E27FC236}">
              <a16:creationId xmlns:a16="http://schemas.microsoft.com/office/drawing/2014/main" xmlns="" id="{127CCAC4-909C-965C-0932-96A5CD195D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37626911"/>
          <a:ext cx="723900" cy="54275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1171</xdr:row>
      <xdr:rowOff>23763</xdr:rowOff>
    </xdr:from>
    <xdr:to>
      <xdr:col>13</xdr:col>
      <xdr:colOff>704849</xdr:colOff>
      <xdr:row>1171</xdr:row>
      <xdr:rowOff>718707</xdr:rowOff>
    </xdr:to>
    <xdr:pic>
      <xdr:nvPicPr>
        <xdr:cNvPr id="2211" name="Picture 2210">
          <a:extLst>
            <a:ext uri="{FF2B5EF4-FFF2-40B4-BE49-F238E27FC236}">
              <a16:creationId xmlns:a16="http://schemas.microsoft.com/office/drawing/2014/main" xmlns="" id="{E64AC40B-11EA-1587-2F91-C7B5AD265C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38216270"/>
          <a:ext cx="723900" cy="69494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1172</xdr:row>
      <xdr:rowOff>23734</xdr:rowOff>
    </xdr:from>
    <xdr:to>
      <xdr:col>13</xdr:col>
      <xdr:colOff>704849</xdr:colOff>
      <xdr:row>1172</xdr:row>
      <xdr:rowOff>718678</xdr:rowOff>
    </xdr:to>
    <xdr:pic>
      <xdr:nvPicPr>
        <xdr:cNvPr id="2213" name="Picture 2212">
          <a:extLst>
            <a:ext uri="{FF2B5EF4-FFF2-40B4-BE49-F238E27FC236}">
              <a16:creationId xmlns:a16="http://schemas.microsoft.com/office/drawing/2014/main" xmlns="" id="{09F8E49D-DDDC-A6A6-A4A8-1694E03314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38958625"/>
          <a:ext cx="723900" cy="69494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1173</xdr:row>
      <xdr:rowOff>24002</xdr:rowOff>
    </xdr:from>
    <xdr:to>
      <xdr:col>13</xdr:col>
      <xdr:colOff>704849</xdr:colOff>
      <xdr:row>1173</xdr:row>
      <xdr:rowOff>989956</xdr:rowOff>
    </xdr:to>
    <xdr:pic>
      <xdr:nvPicPr>
        <xdr:cNvPr id="2215" name="Picture 2214">
          <a:extLst>
            <a:ext uri="{FF2B5EF4-FFF2-40B4-BE49-F238E27FC236}">
              <a16:creationId xmlns:a16="http://schemas.microsoft.com/office/drawing/2014/main" xmlns="" id="{3587C170-C32D-5F86-31E9-8E426E28E1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39701277"/>
          <a:ext cx="723900" cy="96595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1174</xdr:row>
      <xdr:rowOff>24427</xdr:rowOff>
    </xdr:from>
    <xdr:to>
      <xdr:col>13</xdr:col>
      <xdr:colOff>704849</xdr:colOff>
      <xdr:row>1174</xdr:row>
      <xdr:rowOff>989627</xdr:rowOff>
    </xdr:to>
    <xdr:pic>
      <xdr:nvPicPr>
        <xdr:cNvPr id="2217" name="Picture 2216">
          <a:extLst>
            <a:ext uri="{FF2B5EF4-FFF2-40B4-BE49-F238E27FC236}">
              <a16:creationId xmlns:a16="http://schemas.microsoft.com/office/drawing/2014/main" xmlns="" id="{C305AA46-CCAE-DCED-4BA5-1C35CE2A48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40715690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1175</xdr:row>
      <xdr:rowOff>24355</xdr:rowOff>
    </xdr:from>
    <xdr:to>
      <xdr:col>13</xdr:col>
      <xdr:colOff>704849</xdr:colOff>
      <xdr:row>1175</xdr:row>
      <xdr:rowOff>989555</xdr:rowOff>
    </xdr:to>
    <xdr:pic>
      <xdr:nvPicPr>
        <xdr:cNvPr id="2219" name="Picture 2218">
          <a:extLst>
            <a:ext uri="{FF2B5EF4-FFF2-40B4-BE49-F238E27FC236}">
              <a16:creationId xmlns:a16="http://schemas.microsoft.com/office/drawing/2014/main" xmlns="" id="{DAB39289-2DF7-5918-E944-AF79EE8545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41729606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1176</xdr:row>
      <xdr:rowOff>25374</xdr:rowOff>
    </xdr:from>
    <xdr:to>
      <xdr:col>13</xdr:col>
      <xdr:colOff>704849</xdr:colOff>
      <xdr:row>1176</xdr:row>
      <xdr:rowOff>707908</xdr:rowOff>
    </xdr:to>
    <xdr:pic>
      <xdr:nvPicPr>
        <xdr:cNvPr id="2221" name="Picture 2220">
          <a:extLst>
            <a:ext uri="{FF2B5EF4-FFF2-40B4-BE49-F238E27FC236}">
              <a16:creationId xmlns:a16="http://schemas.microsoft.com/office/drawing/2014/main" xmlns="" id="{CEED5A8A-77B7-80D9-F29E-1A0CC9E25F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42744614"/>
          <a:ext cx="723900" cy="68253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1177</xdr:row>
      <xdr:rowOff>25370</xdr:rowOff>
    </xdr:from>
    <xdr:to>
      <xdr:col>13</xdr:col>
      <xdr:colOff>704849</xdr:colOff>
      <xdr:row>1177</xdr:row>
      <xdr:rowOff>707904</xdr:rowOff>
    </xdr:to>
    <xdr:pic>
      <xdr:nvPicPr>
        <xdr:cNvPr id="2223" name="Picture 2222">
          <a:extLst>
            <a:ext uri="{FF2B5EF4-FFF2-40B4-BE49-F238E27FC236}">
              <a16:creationId xmlns:a16="http://schemas.microsoft.com/office/drawing/2014/main" xmlns="" id="{ACB096AF-D8E9-461A-0317-8C02712F77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43477940"/>
          <a:ext cx="723900" cy="68253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1179</xdr:row>
      <xdr:rowOff>23763</xdr:rowOff>
    </xdr:from>
    <xdr:to>
      <xdr:col>13</xdr:col>
      <xdr:colOff>704849</xdr:colOff>
      <xdr:row>1179</xdr:row>
      <xdr:rowOff>963080</xdr:rowOff>
    </xdr:to>
    <xdr:pic>
      <xdr:nvPicPr>
        <xdr:cNvPr id="2225" name="Picture 2224">
          <a:extLst>
            <a:ext uri="{FF2B5EF4-FFF2-40B4-BE49-F238E27FC236}">
              <a16:creationId xmlns:a16="http://schemas.microsoft.com/office/drawing/2014/main" xmlns="" id="{368870C3-E092-439C-69FF-1F13FA63ED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44617070"/>
          <a:ext cx="723900" cy="93931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1180</xdr:row>
      <xdr:rowOff>22773</xdr:rowOff>
    </xdr:from>
    <xdr:to>
      <xdr:col>13</xdr:col>
      <xdr:colOff>704849</xdr:colOff>
      <xdr:row>1180</xdr:row>
      <xdr:rowOff>746673</xdr:rowOff>
    </xdr:to>
    <xdr:pic>
      <xdr:nvPicPr>
        <xdr:cNvPr id="2227" name="Picture 2226">
          <a:extLst>
            <a:ext uri="{FF2B5EF4-FFF2-40B4-BE49-F238E27FC236}">
              <a16:creationId xmlns:a16="http://schemas.microsoft.com/office/drawing/2014/main" xmlns="" id="{C7ABB8AB-A591-013B-4A5A-B6688A05DB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4560290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1181</xdr:row>
      <xdr:rowOff>22869</xdr:rowOff>
    </xdr:from>
    <xdr:to>
      <xdr:col>13</xdr:col>
      <xdr:colOff>704849</xdr:colOff>
      <xdr:row>1181</xdr:row>
      <xdr:rowOff>746769</xdr:rowOff>
    </xdr:to>
    <xdr:pic>
      <xdr:nvPicPr>
        <xdr:cNvPr id="2229" name="Picture 2228">
          <a:extLst>
            <a:ext uri="{FF2B5EF4-FFF2-40B4-BE49-F238E27FC236}">
              <a16:creationId xmlns:a16="http://schemas.microsoft.com/office/drawing/2014/main" xmlns="" id="{5675BB1F-E421-52C0-34A2-1FF674BFC6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4637254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1182</xdr:row>
      <xdr:rowOff>22864</xdr:rowOff>
    </xdr:from>
    <xdr:to>
      <xdr:col>13</xdr:col>
      <xdr:colOff>704849</xdr:colOff>
      <xdr:row>1182</xdr:row>
      <xdr:rowOff>746764</xdr:rowOff>
    </xdr:to>
    <xdr:pic>
      <xdr:nvPicPr>
        <xdr:cNvPr id="2231" name="Picture 2230">
          <a:extLst>
            <a:ext uri="{FF2B5EF4-FFF2-40B4-BE49-F238E27FC236}">
              <a16:creationId xmlns:a16="http://schemas.microsoft.com/office/drawing/2014/main" xmlns="" id="{7E95D771-222D-517A-E9B4-4E1924807B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4714208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1183</xdr:row>
      <xdr:rowOff>22861</xdr:rowOff>
    </xdr:from>
    <xdr:to>
      <xdr:col>13</xdr:col>
      <xdr:colOff>704849</xdr:colOff>
      <xdr:row>1183</xdr:row>
      <xdr:rowOff>746761</xdr:rowOff>
    </xdr:to>
    <xdr:pic>
      <xdr:nvPicPr>
        <xdr:cNvPr id="2233" name="Picture 2232">
          <a:extLst>
            <a:ext uri="{FF2B5EF4-FFF2-40B4-BE49-F238E27FC236}">
              <a16:creationId xmlns:a16="http://schemas.microsoft.com/office/drawing/2014/main" xmlns="" id="{D16A8066-C23C-CBD1-D966-71E15A2E51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4791162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1184</xdr:row>
      <xdr:rowOff>22857</xdr:rowOff>
    </xdr:from>
    <xdr:to>
      <xdr:col>13</xdr:col>
      <xdr:colOff>704849</xdr:colOff>
      <xdr:row>1184</xdr:row>
      <xdr:rowOff>746757</xdr:rowOff>
    </xdr:to>
    <xdr:pic>
      <xdr:nvPicPr>
        <xdr:cNvPr id="2235" name="Picture 2234">
          <a:extLst>
            <a:ext uri="{FF2B5EF4-FFF2-40B4-BE49-F238E27FC236}">
              <a16:creationId xmlns:a16="http://schemas.microsoft.com/office/drawing/2014/main" xmlns="" id="{F6A6EF27-0873-0273-DB6D-449268B90E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4868117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1185</xdr:row>
      <xdr:rowOff>22853</xdr:rowOff>
    </xdr:from>
    <xdr:to>
      <xdr:col>13</xdr:col>
      <xdr:colOff>704849</xdr:colOff>
      <xdr:row>1185</xdr:row>
      <xdr:rowOff>746753</xdr:rowOff>
    </xdr:to>
    <xdr:pic>
      <xdr:nvPicPr>
        <xdr:cNvPr id="2237" name="Picture 2236">
          <a:extLst>
            <a:ext uri="{FF2B5EF4-FFF2-40B4-BE49-F238E27FC236}">
              <a16:creationId xmlns:a16="http://schemas.microsoft.com/office/drawing/2014/main" xmlns="" id="{2C9D380E-569E-7EB3-494D-C18BDFD04A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4945071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1186</xdr:row>
      <xdr:rowOff>21361</xdr:rowOff>
    </xdr:from>
    <xdr:to>
      <xdr:col>13</xdr:col>
      <xdr:colOff>704849</xdr:colOff>
      <xdr:row>1186</xdr:row>
      <xdr:rowOff>666653</xdr:rowOff>
    </xdr:to>
    <xdr:pic>
      <xdr:nvPicPr>
        <xdr:cNvPr id="2239" name="Picture 2238">
          <a:extLst>
            <a:ext uri="{FF2B5EF4-FFF2-40B4-BE49-F238E27FC236}">
              <a16:creationId xmlns:a16="http://schemas.microsoft.com/office/drawing/2014/main" xmlns="" id="{A200D072-7878-64F3-5EA0-EAAA055A28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50218763"/>
          <a:ext cx="723900" cy="64529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1187</xdr:row>
      <xdr:rowOff>23761</xdr:rowOff>
    </xdr:from>
    <xdr:to>
      <xdr:col>13</xdr:col>
      <xdr:colOff>704849</xdr:colOff>
      <xdr:row>1187</xdr:row>
      <xdr:rowOff>963078</xdr:rowOff>
    </xdr:to>
    <xdr:pic>
      <xdr:nvPicPr>
        <xdr:cNvPr id="2241" name="Picture 2240">
          <a:extLst>
            <a:ext uri="{FF2B5EF4-FFF2-40B4-BE49-F238E27FC236}">
              <a16:creationId xmlns:a16="http://schemas.microsoft.com/office/drawing/2014/main" xmlns="" id="{22C6D5DF-C533-9F3F-2369-6135E0652C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50909226"/>
          <a:ext cx="723900" cy="93931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1190</xdr:row>
      <xdr:rowOff>22842</xdr:rowOff>
    </xdr:from>
    <xdr:to>
      <xdr:col>13</xdr:col>
      <xdr:colOff>704849</xdr:colOff>
      <xdr:row>1190</xdr:row>
      <xdr:rowOff>746742</xdr:rowOff>
    </xdr:to>
    <xdr:pic>
      <xdr:nvPicPr>
        <xdr:cNvPr id="2243" name="Picture 2242">
          <a:extLst>
            <a:ext uri="{FF2B5EF4-FFF2-40B4-BE49-F238E27FC236}">
              <a16:creationId xmlns:a16="http://schemas.microsoft.com/office/drawing/2014/main" xmlns="" id="{9BE2B829-0AB8-A5E6-BB2B-A4044E4548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5270994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1192</xdr:row>
      <xdr:rowOff>22825</xdr:rowOff>
    </xdr:from>
    <xdr:to>
      <xdr:col>13</xdr:col>
      <xdr:colOff>704849</xdr:colOff>
      <xdr:row>1192</xdr:row>
      <xdr:rowOff>746725</xdr:rowOff>
    </xdr:to>
    <xdr:pic>
      <xdr:nvPicPr>
        <xdr:cNvPr id="2245" name="Picture 2244">
          <a:extLst>
            <a:ext uri="{FF2B5EF4-FFF2-40B4-BE49-F238E27FC236}">
              <a16:creationId xmlns:a16="http://schemas.microsoft.com/office/drawing/2014/main" xmlns="" id="{27F907C0-D22E-A68A-11FB-7196E71982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5388688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1193</xdr:row>
      <xdr:rowOff>22820</xdr:rowOff>
    </xdr:from>
    <xdr:to>
      <xdr:col>13</xdr:col>
      <xdr:colOff>704849</xdr:colOff>
      <xdr:row>1193</xdr:row>
      <xdr:rowOff>746720</xdr:rowOff>
    </xdr:to>
    <xdr:pic>
      <xdr:nvPicPr>
        <xdr:cNvPr id="2247" name="Picture 2246">
          <a:extLst>
            <a:ext uri="{FF2B5EF4-FFF2-40B4-BE49-F238E27FC236}">
              <a16:creationId xmlns:a16="http://schemas.microsoft.com/office/drawing/2014/main" xmlns="" id="{0C9F1081-012D-E38D-8612-A6DE5082C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5465642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1194</xdr:row>
      <xdr:rowOff>21923</xdr:rowOff>
    </xdr:from>
    <xdr:to>
      <xdr:col>13</xdr:col>
      <xdr:colOff>704849</xdr:colOff>
      <xdr:row>1194</xdr:row>
      <xdr:rowOff>1154984</xdr:rowOff>
    </xdr:to>
    <xdr:pic>
      <xdr:nvPicPr>
        <xdr:cNvPr id="2249" name="Picture 2248">
          <a:extLst>
            <a:ext uri="{FF2B5EF4-FFF2-40B4-BE49-F238E27FC236}">
              <a16:creationId xmlns:a16="http://schemas.microsoft.com/office/drawing/2014/main" xmlns="" id="{4EA8563E-4C8C-1F2B-E35F-36FEDA91FD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55425068"/>
          <a:ext cx="723900" cy="113306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1195</xdr:row>
      <xdr:rowOff>25478</xdr:rowOff>
    </xdr:from>
    <xdr:to>
      <xdr:col>13</xdr:col>
      <xdr:colOff>704849</xdr:colOff>
      <xdr:row>1195</xdr:row>
      <xdr:rowOff>807408</xdr:rowOff>
    </xdr:to>
    <xdr:pic>
      <xdr:nvPicPr>
        <xdr:cNvPr id="2251" name="Picture 2250">
          <a:extLst>
            <a:ext uri="{FF2B5EF4-FFF2-40B4-BE49-F238E27FC236}">
              <a16:creationId xmlns:a16="http://schemas.microsoft.com/office/drawing/2014/main" xmlns="" id="{8F8A8559-0DC5-CAFD-995C-5F0E162A77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56605573"/>
          <a:ext cx="723900" cy="7819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1196</xdr:row>
      <xdr:rowOff>23317</xdr:rowOff>
    </xdr:from>
    <xdr:to>
      <xdr:col>13</xdr:col>
      <xdr:colOff>704849</xdr:colOff>
      <xdr:row>1196</xdr:row>
      <xdr:rowOff>963447</xdr:rowOff>
    </xdr:to>
    <xdr:pic>
      <xdr:nvPicPr>
        <xdr:cNvPr id="2253" name="Picture 2252">
          <a:extLst>
            <a:ext uri="{FF2B5EF4-FFF2-40B4-BE49-F238E27FC236}">
              <a16:creationId xmlns:a16="http://schemas.microsoft.com/office/drawing/2014/main" xmlns="" id="{3BD97624-83C0-50C9-2F47-F8F619B7A7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57436331"/>
          <a:ext cx="723900" cy="9401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1197</xdr:row>
      <xdr:rowOff>24807</xdr:rowOff>
    </xdr:from>
    <xdr:to>
      <xdr:col>13</xdr:col>
      <xdr:colOff>704849</xdr:colOff>
      <xdr:row>1197</xdr:row>
      <xdr:rowOff>907612</xdr:rowOff>
    </xdr:to>
    <xdr:pic>
      <xdr:nvPicPr>
        <xdr:cNvPr id="2255" name="Picture 2254">
          <a:extLst>
            <a:ext uri="{FF2B5EF4-FFF2-40B4-BE49-F238E27FC236}">
              <a16:creationId xmlns:a16="http://schemas.microsoft.com/office/drawing/2014/main" xmlns="" id="{743E6BA0-1984-23D2-2E9F-F38F086173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58424649"/>
          <a:ext cx="723900" cy="88280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1198</xdr:row>
      <xdr:rowOff>24460</xdr:rowOff>
    </xdr:from>
    <xdr:to>
      <xdr:col>13</xdr:col>
      <xdr:colOff>704849</xdr:colOff>
      <xdr:row>1198</xdr:row>
      <xdr:rowOff>699723</xdr:rowOff>
    </xdr:to>
    <xdr:pic>
      <xdr:nvPicPr>
        <xdr:cNvPr id="2257" name="Picture 2256">
          <a:extLst>
            <a:ext uri="{FF2B5EF4-FFF2-40B4-BE49-F238E27FC236}">
              <a16:creationId xmlns:a16="http://schemas.microsoft.com/office/drawing/2014/main" xmlns="" id="{1F5B9CDA-0FC8-87A2-64E7-41439291E9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59356809"/>
          <a:ext cx="723900" cy="67526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1199</xdr:row>
      <xdr:rowOff>25572</xdr:rowOff>
    </xdr:from>
    <xdr:to>
      <xdr:col>13</xdr:col>
      <xdr:colOff>704849</xdr:colOff>
      <xdr:row>1199</xdr:row>
      <xdr:rowOff>861676</xdr:rowOff>
    </xdr:to>
    <xdr:pic>
      <xdr:nvPicPr>
        <xdr:cNvPr id="2259" name="Picture 2258">
          <a:extLst>
            <a:ext uri="{FF2B5EF4-FFF2-40B4-BE49-F238E27FC236}">
              <a16:creationId xmlns:a16="http://schemas.microsoft.com/office/drawing/2014/main" xmlns="" id="{7347ADF9-BF23-A29A-74BA-E2E3AF9F34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60082198"/>
          <a:ext cx="723900" cy="83610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1200</xdr:row>
      <xdr:rowOff>24356</xdr:rowOff>
    </xdr:from>
    <xdr:to>
      <xdr:col>13</xdr:col>
      <xdr:colOff>704849</xdr:colOff>
      <xdr:row>1200</xdr:row>
      <xdr:rowOff>989556</xdr:rowOff>
    </xdr:to>
    <xdr:pic>
      <xdr:nvPicPr>
        <xdr:cNvPr id="2261" name="Picture 2260">
          <a:extLst>
            <a:ext uri="{FF2B5EF4-FFF2-40B4-BE49-F238E27FC236}">
              <a16:creationId xmlns:a16="http://schemas.microsoft.com/office/drawing/2014/main" xmlns="" id="{4C54B7BF-CC5D-B6EC-AEA9-7BE1F8B789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60968221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1202</xdr:row>
      <xdr:rowOff>22782</xdr:rowOff>
    </xdr:from>
    <xdr:to>
      <xdr:col>13</xdr:col>
      <xdr:colOff>704849</xdr:colOff>
      <xdr:row>1202</xdr:row>
      <xdr:rowOff>746682</xdr:rowOff>
    </xdr:to>
    <xdr:pic>
      <xdr:nvPicPr>
        <xdr:cNvPr id="2263" name="Picture 2262">
          <a:extLst>
            <a:ext uri="{FF2B5EF4-FFF2-40B4-BE49-F238E27FC236}">
              <a16:creationId xmlns:a16="http://schemas.microsoft.com/office/drawing/2014/main" xmlns="" id="{AB0031F1-C542-1228-4210-808E762A12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6238804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1204</xdr:row>
      <xdr:rowOff>24352</xdr:rowOff>
    </xdr:from>
    <xdr:to>
      <xdr:col>13</xdr:col>
      <xdr:colOff>704849</xdr:colOff>
      <xdr:row>1204</xdr:row>
      <xdr:rowOff>989552</xdr:rowOff>
    </xdr:to>
    <xdr:pic>
      <xdr:nvPicPr>
        <xdr:cNvPr id="2265" name="Picture 2264">
          <a:extLst>
            <a:ext uri="{FF2B5EF4-FFF2-40B4-BE49-F238E27FC236}">
              <a16:creationId xmlns:a16="http://schemas.microsoft.com/office/drawing/2014/main" xmlns="" id="{4D4B25D6-4927-2887-FF58-104F8B65C1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63566562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1205</xdr:row>
      <xdr:rowOff>24379</xdr:rowOff>
    </xdr:from>
    <xdr:to>
      <xdr:col>13</xdr:col>
      <xdr:colOff>704849</xdr:colOff>
      <xdr:row>1205</xdr:row>
      <xdr:rowOff>989579</xdr:rowOff>
    </xdr:to>
    <xdr:pic>
      <xdr:nvPicPr>
        <xdr:cNvPr id="2267" name="Picture 2266">
          <a:extLst>
            <a:ext uri="{FF2B5EF4-FFF2-40B4-BE49-F238E27FC236}">
              <a16:creationId xmlns:a16="http://schemas.microsoft.com/office/drawing/2014/main" xmlns="" id="{02477469-1999-9AC5-7969-DE921577FC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64580577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1206</xdr:row>
      <xdr:rowOff>24804</xdr:rowOff>
    </xdr:from>
    <xdr:to>
      <xdr:col>13</xdr:col>
      <xdr:colOff>704849</xdr:colOff>
      <xdr:row>1206</xdr:row>
      <xdr:rowOff>971079</xdr:rowOff>
    </xdr:to>
    <xdr:pic>
      <xdr:nvPicPr>
        <xdr:cNvPr id="2269" name="Picture 2268">
          <a:extLst>
            <a:ext uri="{FF2B5EF4-FFF2-40B4-BE49-F238E27FC236}">
              <a16:creationId xmlns:a16="http://schemas.microsoft.com/office/drawing/2014/main" xmlns="" id="{906CBEC1-40F7-A0F9-64AB-8DB40ECBDA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65594990"/>
          <a:ext cx="723900" cy="9462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1207</xdr:row>
      <xdr:rowOff>24385</xdr:rowOff>
    </xdr:from>
    <xdr:to>
      <xdr:col>13</xdr:col>
      <xdr:colOff>704849</xdr:colOff>
      <xdr:row>1207</xdr:row>
      <xdr:rowOff>989585</xdr:rowOff>
    </xdr:to>
    <xdr:pic>
      <xdr:nvPicPr>
        <xdr:cNvPr id="2271" name="Picture 2270">
          <a:extLst>
            <a:ext uri="{FF2B5EF4-FFF2-40B4-BE49-F238E27FC236}">
              <a16:creationId xmlns:a16="http://schemas.microsoft.com/office/drawing/2014/main" xmlns="" id="{C1966EFA-1A38-CDDD-5112-53FCD44602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66590452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1208</xdr:row>
      <xdr:rowOff>22924</xdr:rowOff>
    </xdr:from>
    <xdr:to>
      <xdr:col>13</xdr:col>
      <xdr:colOff>704849</xdr:colOff>
      <xdr:row>1208</xdr:row>
      <xdr:rowOff>1108774</xdr:rowOff>
    </xdr:to>
    <xdr:pic>
      <xdr:nvPicPr>
        <xdr:cNvPr id="2273" name="Picture 2272">
          <a:extLst>
            <a:ext uri="{FF2B5EF4-FFF2-40B4-BE49-F238E27FC236}">
              <a16:creationId xmlns:a16="http://schemas.microsoft.com/office/drawing/2014/main" xmlns="" id="{DE453932-7253-0EA5-7BE0-485DC6EBE4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67602979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1209</xdr:row>
      <xdr:rowOff>22929</xdr:rowOff>
    </xdr:from>
    <xdr:to>
      <xdr:col>13</xdr:col>
      <xdr:colOff>704849</xdr:colOff>
      <xdr:row>1209</xdr:row>
      <xdr:rowOff>1108779</xdr:rowOff>
    </xdr:to>
    <xdr:pic>
      <xdr:nvPicPr>
        <xdr:cNvPr id="2275" name="Picture 2274">
          <a:extLst>
            <a:ext uri="{FF2B5EF4-FFF2-40B4-BE49-F238E27FC236}">
              <a16:creationId xmlns:a16="http://schemas.microsoft.com/office/drawing/2014/main" xmlns="" id="{26896ACD-3F5F-61F0-EEFA-3B23FA46C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68734668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1210</xdr:row>
      <xdr:rowOff>24423</xdr:rowOff>
    </xdr:from>
    <xdr:to>
      <xdr:col>13</xdr:col>
      <xdr:colOff>704849</xdr:colOff>
      <xdr:row>1210</xdr:row>
      <xdr:rowOff>989623</xdr:rowOff>
    </xdr:to>
    <xdr:pic>
      <xdr:nvPicPr>
        <xdr:cNvPr id="2277" name="Picture 2276">
          <a:extLst>
            <a:ext uri="{FF2B5EF4-FFF2-40B4-BE49-F238E27FC236}">
              <a16:creationId xmlns:a16="http://schemas.microsoft.com/office/drawing/2014/main" xmlns="" id="{58BC5A81-5D62-F0C6-0E7B-0EF51F849F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69867845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1214</xdr:row>
      <xdr:rowOff>21532</xdr:rowOff>
    </xdr:from>
    <xdr:to>
      <xdr:col>13</xdr:col>
      <xdr:colOff>704849</xdr:colOff>
      <xdr:row>1214</xdr:row>
      <xdr:rowOff>820462</xdr:rowOff>
    </xdr:to>
    <xdr:pic>
      <xdr:nvPicPr>
        <xdr:cNvPr id="2279" name="Picture 2278">
          <a:extLst>
            <a:ext uri="{FF2B5EF4-FFF2-40B4-BE49-F238E27FC236}">
              <a16:creationId xmlns:a16="http://schemas.microsoft.com/office/drawing/2014/main" xmlns="" id="{BC6A63E0-54EE-C00F-02DB-EED245D9D6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72101160"/>
          <a:ext cx="723900" cy="7989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1218</xdr:row>
      <xdr:rowOff>24366</xdr:rowOff>
    </xdr:from>
    <xdr:to>
      <xdr:col>13</xdr:col>
      <xdr:colOff>704849</xdr:colOff>
      <xdr:row>1218</xdr:row>
      <xdr:rowOff>989566</xdr:rowOff>
    </xdr:to>
    <xdr:pic>
      <xdr:nvPicPr>
        <xdr:cNvPr id="2281" name="Picture 2280">
          <a:extLst>
            <a:ext uri="{FF2B5EF4-FFF2-40B4-BE49-F238E27FC236}">
              <a16:creationId xmlns:a16="http://schemas.microsoft.com/office/drawing/2014/main" xmlns="" id="{9FF1D0C5-28DC-3B33-2E87-315DE15536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74168184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1220</xdr:row>
      <xdr:rowOff>22495</xdr:rowOff>
    </xdr:from>
    <xdr:to>
      <xdr:col>13</xdr:col>
      <xdr:colOff>704849</xdr:colOff>
      <xdr:row>1220</xdr:row>
      <xdr:rowOff>991546</xdr:rowOff>
    </xdr:to>
    <xdr:pic>
      <xdr:nvPicPr>
        <xdr:cNvPr id="2283" name="Picture 2282">
          <a:extLst>
            <a:ext uri="{FF2B5EF4-FFF2-40B4-BE49-F238E27FC236}">
              <a16:creationId xmlns:a16="http://schemas.microsoft.com/office/drawing/2014/main" xmlns="" id="{A78BD2FC-2657-806B-2CFF-927BBBFC7F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75587707"/>
          <a:ext cx="723900" cy="96905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1221</xdr:row>
      <xdr:rowOff>22423</xdr:rowOff>
    </xdr:from>
    <xdr:to>
      <xdr:col>13</xdr:col>
      <xdr:colOff>704849</xdr:colOff>
      <xdr:row>1221</xdr:row>
      <xdr:rowOff>991474</xdr:rowOff>
    </xdr:to>
    <xdr:pic>
      <xdr:nvPicPr>
        <xdr:cNvPr id="2285" name="Picture 2284">
          <a:extLst>
            <a:ext uri="{FF2B5EF4-FFF2-40B4-BE49-F238E27FC236}">
              <a16:creationId xmlns:a16="http://schemas.microsoft.com/office/drawing/2014/main" xmlns="" id="{1E9EFBCF-88B0-DB12-3C82-A980D515A3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76601623"/>
          <a:ext cx="723900" cy="96905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1222</xdr:row>
      <xdr:rowOff>22451</xdr:rowOff>
    </xdr:from>
    <xdr:to>
      <xdr:col>13</xdr:col>
      <xdr:colOff>704849</xdr:colOff>
      <xdr:row>1222</xdr:row>
      <xdr:rowOff>991502</xdr:rowOff>
    </xdr:to>
    <xdr:pic>
      <xdr:nvPicPr>
        <xdr:cNvPr id="2287" name="Picture 2286">
          <a:extLst>
            <a:ext uri="{FF2B5EF4-FFF2-40B4-BE49-F238E27FC236}">
              <a16:creationId xmlns:a16="http://schemas.microsoft.com/office/drawing/2014/main" xmlns="" id="{368A2432-1A66-5217-C7A0-CF2C5094C7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77615639"/>
          <a:ext cx="723900" cy="96905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1223</xdr:row>
      <xdr:rowOff>22479</xdr:rowOff>
    </xdr:from>
    <xdr:to>
      <xdr:col>13</xdr:col>
      <xdr:colOff>704849</xdr:colOff>
      <xdr:row>1223</xdr:row>
      <xdr:rowOff>991530</xdr:rowOff>
    </xdr:to>
    <xdr:pic>
      <xdr:nvPicPr>
        <xdr:cNvPr id="2289" name="Picture 2288">
          <a:extLst>
            <a:ext uri="{FF2B5EF4-FFF2-40B4-BE49-F238E27FC236}">
              <a16:creationId xmlns:a16="http://schemas.microsoft.com/office/drawing/2014/main" xmlns="" id="{0780B761-9A96-9610-64A0-01D628F247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78629655"/>
          <a:ext cx="723900" cy="96905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1224</xdr:row>
      <xdr:rowOff>22506</xdr:rowOff>
    </xdr:from>
    <xdr:to>
      <xdr:col>13</xdr:col>
      <xdr:colOff>704849</xdr:colOff>
      <xdr:row>1224</xdr:row>
      <xdr:rowOff>991557</xdr:rowOff>
    </xdr:to>
    <xdr:pic>
      <xdr:nvPicPr>
        <xdr:cNvPr id="2291" name="Picture 2290">
          <a:extLst>
            <a:ext uri="{FF2B5EF4-FFF2-40B4-BE49-F238E27FC236}">
              <a16:creationId xmlns:a16="http://schemas.microsoft.com/office/drawing/2014/main" xmlns="" id="{78218851-9020-0A8E-C6BD-E99C76CD6B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79643670"/>
          <a:ext cx="723900" cy="96905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1225</xdr:row>
      <xdr:rowOff>22931</xdr:rowOff>
    </xdr:from>
    <xdr:to>
      <xdr:col>13</xdr:col>
      <xdr:colOff>704849</xdr:colOff>
      <xdr:row>1225</xdr:row>
      <xdr:rowOff>1108781</xdr:rowOff>
    </xdr:to>
    <xdr:pic>
      <xdr:nvPicPr>
        <xdr:cNvPr id="2293" name="Picture 2292">
          <a:extLst>
            <a:ext uri="{FF2B5EF4-FFF2-40B4-BE49-F238E27FC236}">
              <a16:creationId xmlns:a16="http://schemas.microsoft.com/office/drawing/2014/main" xmlns="" id="{FEEE2FF5-F751-FF88-9A3D-178A62DB33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80658083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1226</xdr:row>
      <xdr:rowOff>23730</xdr:rowOff>
    </xdr:from>
    <xdr:to>
      <xdr:col>13</xdr:col>
      <xdr:colOff>704849</xdr:colOff>
      <xdr:row>1226</xdr:row>
      <xdr:rowOff>872589</xdr:rowOff>
    </xdr:to>
    <xdr:pic>
      <xdr:nvPicPr>
        <xdr:cNvPr id="2295" name="Picture 2294">
          <a:extLst>
            <a:ext uri="{FF2B5EF4-FFF2-40B4-BE49-F238E27FC236}">
              <a16:creationId xmlns:a16="http://schemas.microsoft.com/office/drawing/2014/main" xmlns="" id="{ED5B63B4-AC56-E6CD-750B-30C3068B94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81790566"/>
          <a:ext cx="723900" cy="84885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1227</xdr:row>
      <xdr:rowOff>23680</xdr:rowOff>
    </xdr:from>
    <xdr:to>
      <xdr:col>13</xdr:col>
      <xdr:colOff>704849</xdr:colOff>
      <xdr:row>1227</xdr:row>
      <xdr:rowOff>872539</xdr:rowOff>
    </xdr:to>
    <xdr:pic>
      <xdr:nvPicPr>
        <xdr:cNvPr id="2297" name="Picture 2296">
          <a:extLst>
            <a:ext uri="{FF2B5EF4-FFF2-40B4-BE49-F238E27FC236}">
              <a16:creationId xmlns:a16="http://schemas.microsoft.com/office/drawing/2014/main" xmlns="" id="{5DA8F532-87A6-D2E8-F60C-042FB40C1E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82686809"/>
          <a:ext cx="723900" cy="84885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1229</xdr:row>
      <xdr:rowOff>22822</xdr:rowOff>
    </xdr:from>
    <xdr:to>
      <xdr:col>13</xdr:col>
      <xdr:colOff>704849</xdr:colOff>
      <xdr:row>1229</xdr:row>
      <xdr:rowOff>746722</xdr:rowOff>
    </xdr:to>
    <xdr:pic>
      <xdr:nvPicPr>
        <xdr:cNvPr id="2299" name="Picture 2298">
          <a:extLst>
            <a:ext uri="{FF2B5EF4-FFF2-40B4-BE49-F238E27FC236}">
              <a16:creationId xmlns:a16="http://schemas.microsoft.com/office/drawing/2014/main" xmlns="" id="{B3CD6AE0-55F8-CA1C-123A-EE76194356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8398965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1230</xdr:row>
      <xdr:rowOff>24406</xdr:rowOff>
    </xdr:from>
    <xdr:to>
      <xdr:col>13</xdr:col>
      <xdr:colOff>704849</xdr:colOff>
      <xdr:row>1230</xdr:row>
      <xdr:rowOff>989606</xdr:rowOff>
    </xdr:to>
    <xdr:pic>
      <xdr:nvPicPr>
        <xdr:cNvPr id="2301" name="Picture 2300">
          <a:extLst>
            <a:ext uri="{FF2B5EF4-FFF2-40B4-BE49-F238E27FC236}">
              <a16:creationId xmlns:a16="http://schemas.microsoft.com/office/drawing/2014/main" xmlns="" id="{4CE1CDD3-6E36-C9FD-8368-A795310070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84760778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1231</xdr:row>
      <xdr:rowOff>24434</xdr:rowOff>
    </xdr:from>
    <xdr:to>
      <xdr:col>13</xdr:col>
      <xdr:colOff>704849</xdr:colOff>
      <xdr:row>1231</xdr:row>
      <xdr:rowOff>989634</xdr:rowOff>
    </xdr:to>
    <xdr:pic>
      <xdr:nvPicPr>
        <xdr:cNvPr id="2303" name="Picture 2302">
          <a:extLst>
            <a:ext uri="{FF2B5EF4-FFF2-40B4-BE49-F238E27FC236}">
              <a16:creationId xmlns:a16="http://schemas.microsoft.com/office/drawing/2014/main" xmlns="" id="{B5EF565D-D152-4E72-402F-81DE621749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85774794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1232</xdr:row>
      <xdr:rowOff>25750</xdr:rowOff>
    </xdr:from>
    <xdr:to>
      <xdr:col>13</xdr:col>
      <xdr:colOff>704849</xdr:colOff>
      <xdr:row>1232</xdr:row>
      <xdr:rowOff>689437</xdr:rowOff>
    </xdr:to>
    <xdr:pic>
      <xdr:nvPicPr>
        <xdr:cNvPr id="2305" name="Picture 2304">
          <a:extLst>
            <a:ext uri="{FF2B5EF4-FFF2-40B4-BE49-F238E27FC236}">
              <a16:creationId xmlns:a16="http://schemas.microsoft.com/office/drawing/2014/main" xmlns="" id="{E3F3EFC7-7239-F245-CA3F-A64CCE11BA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86790099"/>
          <a:ext cx="723900" cy="66368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1233</xdr:row>
      <xdr:rowOff>25795</xdr:rowOff>
    </xdr:from>
    <xdr:to>
      <xdr:col>13</xdr:col>
      <xdr:colOff>704849</xdr:colOff>
      <xdr:row>1233</xdr:row>
      <xdr:rowOff>689482</xdr:rowOff>
    </xdr:to>
    <xdr:pic>
      <xdr:nvPicPr>
        <xdr:cNvPr id="2307" name="Picture 2306">
          <a:extLst>
            <a:ext uri="{FF2B5EF4-FFF2-40B4-BE49-F238E27FC236}">
              <a16:creationId xmlns:a16="http://schemas.microsoft.com/office/drawing/2014/main" xmlns="" id="{DA116D5F-D339-F8CF-7B7E-064E83923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87505367"/>
          <a:ext cx="723900" cy="66368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1234</xdr:row>
      <xdr:rowOff>25740</xdr:rowOff>
    </xdr:from>
    <xdr:to>
      <xdr:col>13</xdr:col>
      <xdr:colOff>704849</xdr:colOff>
      <xdr:row>1234</xdr:row>
      <xdr:rowOff>689427</xdr:rowOff>
    </xdr:to>
    <xdr:pic>
      <xdr:nvPicPr>
        <xdr:cNvPr id="2309" name="Picture 2308">
          <a:extLst>
            <a:ext uri="{FF2B5EF4-FFF2-40B4-BE49-F238E27FC236}">
              <a16:creationId xmlns:a16="http://schemas.microsoft.com/office/drawing/2014/main" xmlns="" id="{7174E465-0EFB-3705-00B7-AC8508E016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88220536"/>
          <a:ext cx="723900" cy="66368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1235</xdr:row>
      <xdr:rowOff>25784</xdr:rowOff>
    </xdr:from>
    <xdr:to>
      <xdr:col>13</xdr:col>
      <xdr:colOff>704849</xdr:colOff>
      <xdr:row>1235</xdr:row>
      <xdr:rowOff>689471</xdr:rowOff>
    </xdr:to>
    <xdr:pic>
      <xdr:nvPicPr>
        <xdr:cNvPr id="2311" name="Picture 2310">
          <a:extLst>
            <a:ext uri="{FF2B5EF4-FFF2-40B4-BE49-F238E27FC236}">
              <a16:creationId xmlns:a16="http://schemas.microsoft.com/office/drawing/2014/main" xmlns="" id="{16DFC12A-621D-A155-A607-8AB741291E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88935804"/>
          <a:ext cx="723900" cy="66368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1236</xdr:row>
      <xdr:rowOff>22454</xdr:rowOff>
    </xdr:from>
    <xdr:to>
      <xdr:col>13</xdr:col>
      <xdr:colOff>704849</xdr:colOff>
      <xdr:row>1236</xdr:row>
      <xdr:rowOff>756136</xdr:rowOff>
    </xdr:to>
    <xdr:pic>
      <xdr:nvPicPr>
        <xdr:cNvPr id="2313" name="Picture 2312">
          <a:extLst>
            <a:ext uri="{FF2B5EF4-FFF2-40B4-BE49-F238E27FC236}">
              <a16:creationId xmlns:a16="http://schemas.microsoft.com/office/drawing/2014/main" xmlns="" id="{E7638347-83B7-FE29-28A3-38447DB92D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89647698"/>
          <a:ext cx="723900" cy="73368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1237</xdr:row>
      <xdr:rowOff>22823</xdr:rowOff>
    </xdr:from>
    <xdr:to>
      <xdr:col>13</xdr:col>
      <xdr:colOff>704849</xdr:colOff>
      <xdr:row>1237</xdr:row>
      <xdr:rowOff>565748</xdr:rowOff>
    </xdr:to>
    <xdr:pic>
      <xdr:nvPicPr>
        <xdr:cNvPr id="2315" name="Picture 2314">
          <a:extLst>
            <a:ext uri="{FF2B5EF4-FFF2-40B4-BE49-F238E27FC236}">
              <a16:creationId xmlns:a16="http://schemas.microsoft.com/office/drawing/2014/main" xmlns="" id="{A0F11D01-682C-ED83-AABE-EFC2C3BD28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90426665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1238</xdr:row>
      <xdr:rowOff>22814</xdr:rowOff>
    </xdr:from>
    <xdr:to>
      <xdr:col>13</xdr:col>
      <xdr:colOff>704849</xdr:colOff>
      <xdr:row>1238</xdr:row>
      <xdr:rowOff>565739</xdr:rowOff>
    </xdr:to>
    <xdr:pic>
      <xdr:nvPicPr>
        <xdr:cNvPr id="2317" name="Picture 2316">
          <a:extLst>
            <a:ext uri="{FF2B5EF4-FFF2-40B4-BE49-F238E27FC236}">
              <a16:creationId xmlns:a16="http://schemas.microsoft.com/office/drawing/2014/main" xmlns="" id="{88FDFCE3-34F7-855A-5A9A-C5370C3FEB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91015131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1239</xdr:row>
      <xdr:rowOff>25187</xdr:rowOff>
    </xdr:from>
    <xdr:to>
      <xdr:col>13</xdr:col>
      <xdr:colOff>704849</xdr:colOff>
      <xdr:row>1239</xdr:row>
      <xdr:rowOff>1224193</xdr:rowOff>
    </xdr:to>
    <xdr:pic>
      <xdr:nvPicPr>
        <xdr:cNvPr id="2319" name="Picture 2318">
          <a:extLst>
            <a:ext uri="{FF2B5EF4-FFF2-40B4-BE49-F238E27FC236}">
              <a16:creationId xmlns:a16="http://schemas.microsoft.com/office/drawing/2014/main" xmlns="" id="{426F7486-AF1E-6A77-CCCE-438A2C59A6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91605979"/>
          <a:ext cx="723900" cy="119900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1240</xdr:row>
      <xdr:rowOff>22889</xdr:rowOff>
    </xdr:from>
    <xdr:to>
      <xdr:col>13</xdr:col>
      <xdr:colOff>704849</xdr:colOff>
      <xdr:row>1240</xdr:row>
      <xdr:rowOff>1307919</xdr:rowOff>
    </xdr:to>
    <xdr:pic>
      <xdr:nvPicPr>
        <xdr:cNvPr id="2321" name="Picture 2320">
          <a:extLst>
            <a:ext uri="{FF2B5EF4-FFF2-40B4-BE49-F238E27FC236}">
              <a16:creationId xmlns:a16="http://schemas.microsoft.com/office/drawing/2014/main" xmlns="" id="{9842722D-78D9-CEEA-AF6E-012AF046EA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92853059"/>
          <a:ext cx="723900" cy="12850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1241</xdr:row>
      <xdr:rowOff>22950</xdr:rowOff>
    </xdr:from>
    <xdr:to>
      <xdr:col>13</xdr:col>
      <xdr:colOff>704849</xdr:colOff>
      <xdr:row>1241</xdr:row>
      <xdr:rowOff>1307980</xdr:rowOff>
    </xdr:to>
    <xdr:pic>
      <xdr:nvPicPr>
        <xdr:cNvPr id="2323" name="Picture 2322">
          <a:extLst>
            <a:ext uri="{FF2B5EF4-FFF2-40B4-BE49-F238E27FC236}">
              <a16:creationId xmlns:a16="http://schemas.microsoft.com/office/drawing/2014/main" xmlns="" id="{1A63F5E6-0BAC-4690-E7F0-2E1CF5C3A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94183980"/>
          <a:ext cx="723900" cy="12850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1242</xdr:row>
      <xdr:rowOff>22912</xdr:rowOff>
    </xdr:from>
    <xdr:to>
      <xdr:col>13</xdr:col>
      <xdr:colOff>704849</xdr:colOff>
      <xdr:row>1242</xdr:row>
      <xdr:rowOff>1307942</xdr:rowOff>
    </xdr:to>
    <xdr:pic>
      <xdr:nvPicPr>
        <xdr:cNvPr id="2325" name="Picture 2324">
          <a:extLst>
            <a:ext uri="{FF2B5EF4-FFF2-40B4-BE49-F238E27FC236}">
              <a16:creationId xmlns:a16="http://schemas.microsoft.com/office/drawing/2014/main" xmlns="" id="{E53A5F9A-88B1-9360-CAD1-05DE7355B0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95514801"/>
          <a:ext cx="723900" cy="12850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1243</xdr:row>
      <xdr:rowOff>22873</xdr:rowOff>
    </xdr:from>
    <xdr:to>
      <xdr:col>13</xdr:col>
      <xdr:colOff>704849</xdr:colOff>
      <xdr:row>1243</xdr:row>
      <xdr:rowOff>1108723</xdr:rowOff>
    </xdr:to>
    <xdr:pic>
      <xdr:nvPicPr>
        <xdr:cNvPr id="2327" name="Picture 2326">
          <a:extLst>
            <a:ext uri="{FF2B5EF4-FFF2-40B4-BE49-F238E27FC236}">
              <a16:creationId xmlns:a16="http://schemas.microsoft.com/office/drawing/2014/main" xmlns="" id="{EED5D986-0EB3-029F-67C8-7EFF6359F2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96845622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1244</xdr:row>
      <xdr:rowOff>22780</xdr:rowOff>
    </xdr:from>
    <xdr:to>
      <xdr:col>13</xdr:col>
      <xdr:colOff>704849</xdr:colOff>
      <xdr:row>1244</xdr:row>
      <xdr:rowOff>746680</xdr:rowOff>
    </xdr:to>
    <xdr:pic>
      <xdr:nvPicPr>
        <xdr:cNvPr id="2329" name="Picture 2328">
          <a:extLst>
            <a:ext uri="{FF2B5EF4-FFF2-40B4-BE49-F238E27FC236}">
              <a16:creationId xmlns:a16="http://schemas.microsoft.com/office/drawing/2014/main" xmlns="" id="{6AC0AFDE-7E5A-2ED2-1F35-A3800D311F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97977212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1245</xdr:row>
      <xdr:rowOff>24662</xdr:rowOff>
    </xdr:from>
    <xdr:to>
      <xdr:col>13</xdr:col>
      <xdr:colOff>704849</xdr:colOff>
      <xdr:row>1245</xdr:row>
      <xdr:rowOff>636193</xdr:rowOff>
    </xdr:to>
    <xdr:pic>
      <xdr:nvPicPr>
        <xdr:cNvPr id="2331" name="Picture 2330">
          <a:extLst>
            <a:ext uri="{FF2B5EF4-FFF2-40B4-BE49-F238E27FC236}">
              <a16:creationId xmlns:a16="http://schemas.microsoft.com/office/drawing/2014/main" xmlns="" id="{FA132D2F-E569-F1C7-8843-460AF33A55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98748638"/>
          <a:ext cx="723900" cy="61153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1246</xdr:row>
      <xdr:rowOff>22869</xdr:rowOff>
    </xdr:from>
    <xdr:to>
      <xdr:col>13</xdr:col>
      <xdr:colOff>704849</xdr:colOff>
      <xdr:row>1246</xdr:row>
      <xdr:rowOff>1108719</xdr:rowOff>
    </xdr:to>
    <xdr:pic>
      <xdr:nvPicPr>
        <xdr:cNvPr id="2333" name="Picture 2332">
          <a:extLst>
            <a:ext uri="{FF2B5EF4-FFF2-40B4-BE49-F238E27FC236}">
              <a16:creationId xmlns:a16="http://schemas.microsoft.com/office/drawing/2014/main" xmlns="" id="{4E052082-F0E8-7763-68C2-705B26113E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99407748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1247</xdr:row>
      <xdr:rowOff>22180</xdr:rowOff>
    </xdr:from>
    <xdr:to>
      <xdr:col>13</xdr:col>
      <xdr:colOff>704849</xdr:colOff>
      <xdr:row>1247</xdr:row>
      <xdr:rowOff>729194</xdr:rowOff>
    </xdr:to>
    <xdr:pic>
      <xdr:nvPicPr>
        <xdr:cNvPr id="2335" name="Picture 2334">
          <a:extLst>
            <a:ext uri="{FF2B5EF4-FFF2-40B4-BE49-F238E27FC236}">
              <a16:creationId xmlns:a16="http://schemas.microsoft.com/office/drawing/2014/main" xmlns="" id="{6BB0166B-1A19-B49A-16E9-D9334025C8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00538742"/>
          <a:ext cx="723900" cy="70701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1248</xdr:row>
      <xdr:rowOff>22820</xdr:rowOff>
    </xdr:from>
    <xdr:to>
      <xdr:col>13</xdr:col>
      <xdr:colOff>704849</xdr:colOff>
      <xdr:row>1248</xdr:row>
      <xdr:rowOff>746720</xdr:rowOff>
    </xdr:to>
    <xdr:pic>
      <xdr:nvPicPr>
        <xdr:cNvPr id="2337" name="Picture 2336">
          <a:extLst>
            <a:ext uri="{FF2B5EF4-FFF2-40B4-BE49-F238E27FC236}">
              <a16:creationId xmlns:a16="http://schemas.microsoft.com/office/drawing/2014/main" xmlns="" id="{0CC888C6-0ADC-3BD1-F9AC-EFE571B6D2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0129082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1249</xdr:row>
      <xdr:rowOff>24403</xdr:rowOff>
    </xdr:from>
    <xdr:to>
      <xdr:col>13</xdr:col>
      <xdr:colOff>704849</xdr:colOff>
      <xdr:row>1249</xdr:row>
      <xdr:rowOff>989603</xdr:rowOff>
    </xdr:to>
    <xdr:pic>
      <xdr:nvPicPr>
        <xdr:cNvPr id="2339" name="Picture 2338">
          <a:extLst>
            <a:ext uri="{FF2B5EF4-FFF2-40B4-BE49-F238E27FC236}">
              <a16:creationId xmlns:a16="http://schemas.microsoft.com/office/drawing/2014/main" xmlns="" id="{CAA1A2FF-5B79-0E08-1D0A-E315AD5D1D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02061948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1250</xdr:row>
      <xdr:rowOff>24431</xdr:rowOff>
    </xdr:from>
    <xdr:to>
      <xdr:col>13</xdr:col>
      <xdr:colOff>704849</xdr:colOff>
      <xdr:row>1250</xdr:row>
      <xdr:rowOff>989631</xdr:rowOff>
    </xdr:to>
    <xdr:pic>
      <xdr:nvPicPr>
        <xdr:cNvPr id="2341" name="Picture 2340">
          <a:extLst>
            <a:ext uri="{FF2B5EF4-FFF2-40B4-BE49-F238E27FC236}">
              <a16:creationId xmlns:a16="http://schemas.microsoft.com/office/drawing/2014/main" xmlns="" id="{A07414E1-0059-F966-6FCA-F9C47E7374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03075964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1251</xdr:row>
      <xdr:rowOff>22772</xdr:rowOff>
    </xdr:from>
    <xdr:to>
      <xdr:col>13</xdr:col>
      <xdr:colOff>704849</xdr:colOff>
      <xdr:row>1251</xdr:row>
      <xdr:rowOff>565697</xdr:rowOff>
    </xdr:to>
    <xdr:pic>
      <xdr:nvPicPr>
        <xdr:cNvPr id="2343" name="Picture 2342">
          <a:extLst>
            <a:ext uri="{FF2B5EF4-FFF2-40B4-BE49-F238E27FC236}">
              <a16:creationId xmlns:a16="http://schemas.microsoft.com/office/drawing/2014/main" xmlns="" id="{D122F4E9-ABE5-0615-798F-C84813A988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04088293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1252</xdr:row>
      <xdr:rowOff>25542</xdr:rowOff>
    </xdr:from>
    <xdr:to>
      <xdr:col>13</xdr:col>
      <xdr:colOff>704849</xdr:colOff>
      <xdr:row>1252</xdr:row>
      <xdr:rowOff>553936</xdr:rowOff>
    </xdr:to>
    <xdr:pic>
      <xdr:nvPicPr>
        <xdr:cNvPr id="2345" name="Picture 2344">
          <a:extLst>
            <a:ext uri="{FF2B5EF4-FFF2-40B4-BE49-F238E27FC236}">
              <a16:creationId xmlns:a16="http://schemas.microsoft.com/office/drawing/2014/main" xmlns="" id="{57DDCE9E-109E-CE6D-7FE6-851D129E0A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04679538"/>
          <a:ext cx="723900" cy="52839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1253</xdr:row>
      <xdr:rowOff>24366</xdr:rowOff>
    </xdr:from>
    <xdr:to>
      <xdr:col>13</xdr:col>
      <xdr:colOff>704849</xdr:colOff>
      <xdr:row>1253</xdr:row>
      <xdr:rowOff>989566</xdr:rowOff>
    </xdr:to>
    <xdr:pic>
      <xdr:nvPicPr>
        <xdr:cNvPr id="2347" name="Picture 2346">
          <a:extLst>
            <a:ext uri="{FF2B5EF4-FFF2-40B4-BE49-F238E27FC236}">
              <a16:creationId xmlns:a16="http://schemas.microsoft.com/office/drawing/2014/main" xmlns="" id="{C03CEE67-97CC-1956-7EAF-9BD627E9D6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05257784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1254</xdr:row>
      <xdr:rowOff>24394</xdr:rowOff>
    </xdr:from>
    <xdr:to>
      <xdr:col>13</xdr:col>
      <xdr:colOff>704849</xdr:colOff>
      <xdr:row>1254</xdr:row>
      <xdr:rowOff>989594</xdr:rowOff>
    </xdr:to>
    <xdr:pic>
      <xdr:nvPicPr>
        <xdr:cNvPr id="2349" name="Picture 2348">
          <a:extLst>
            <a:ext uri="{FF2B5EF4-FFF2-40B4-BE49-F238E27FC236}">
              <a16:creationId xmlns:a16="http://schemas.microsoft.com/office/drawing/2014/main" xmlns="" id="{361040D5-95C8-8390-7DCB-FADAF3A209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06271800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1255</xdr:row>
      <xdr:rowOff>24819</xdr:rowOff>
    </xdr:from>
    <xdr:to>
      <xdr:col>13</xdr:col>
      <xdr:colOff>704849</xdr:colOff>
      <xdr:row>1255</xdr:row>
      <xdr:rowOff>907624</xdr:rowOff>
    </xdr:to>
    <xdr:pic>
      <xdr:nvPicPr>
        <xdr:cNvPr id="2351" name="Picture 2350">
          <a:extLst>
            <a:ext uri="{FF2B5EF4-FFF2-40B4-BE49-F238E27FC236}">
              <a16:creationId xmlns:a16="http://schemas.microsoft.com/office/drawing/2014/main" xmlns="" id="{0C7DF1CE-89E3-95AA-E158-0425A020BD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07286213"/>
          <a:ext cx="723900" cy="88280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1256</xdr:row>
      <xdr:rowOff>22785</xdr:rowOff>
    </xdr:from>
    <xdr:to>
      <xdr:col>13</xdr:col>
      <xdr:colOff>704849</xdr:colOff>
      <xdr:row>1256</xdr:row>
      <xdr:rowOff>565710</xdr:rowOff>
    </xdr:to>
    <xdr:pic>
      <xdr:nvPicPr>
        <xdr:cNvPr id="2353" name="Picture 2352">
          <a:extLst>
            <a:ext uri="{FF2B5EF4-FFF2-40B4-BE49-F238E27FC236}">
              <a16:creationId xmlns:a16="http://schemas.microsoft.com/office/drawing/2014/main" xmlns="" id="{29AACE9D-F568-A4C6-6FC6-C7A72321D8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08216686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1257</xdr:row>
      <xdr:rowOff>22776</xdr:rowOff>
    </xdr:from>
    <xdr:to>
      <xdr:col>13</xdr:col>
      <xdr:colOff>704849</xdr:colOff>
      <xdr:row>1257</xdr:row>
      <xdr:rowOff>565701</xdr:rowOff>
    </xdr:to>
    <xdr:pic>
      <xdr:nvPicPr>
        <xdr:cNvPr id="2355" name="Picture 2354">
          <a:extLst>
            <a:ext uri="{FF2B5EF4-FFF2-40B4-BE49-F238E27FC236}">
              <a16:creationId xmlns:a16="http://schemas.microsoft.com/office/drawing/2014/main" xmlns="" id="{50C5E8FB-8374-2391-3196-2938956C90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08805152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1258</xdr:row>
      <xdr:rowOff>22768</xdr:rowOff>
    </xdr:from>
    <xdr:to>
      <xdr:col>13</xdr:col>
      <xdr:colOff>704849</xdr:colOff>
      <xdr:row>1258</xdr:row>
      <xdr:rowOff>565693</xdr:rowOff>
    </xdr:to>
    <xdr:pic>
      <xdr:nvPicPr>
        <xdr:cNvPr id="2357" name="Picture 2356">
          <a:extLst>
            <a:ext uri="{FF2B5EF4-FFF2-40B4-BE49-F238E27FC236}">
              <a16:creationId xmlns:a16="http://schemas.microsoft.com/office/drawing/2014/main" xmlns="" id="{4F56371E-B27E-A56D-131D-265212FF27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09393619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1259</xdr:row>
      <xdr:rowOff>22857</xdr:rowOff>
    </xdr:from>
    <xdr:to>
      <xdr:col>13</xdr:col>
      <xdr:colOff>704849</xdr:colOff>
      <xdr:row>1259</xdr:row>
      <xdr:rowOff>565612</xdr:rowOff>
    </xdr:to>
    <xdr:pic>
      <xdr:nvPicPr>
        <xdr:cNvPr id="2359" name="Picture 2358">
          <a:extLst>
            <a:ext uri="{FF2B5EF4-FFF2-40B4-BE49-F238E27FC236}">
              <a16:creationId xmlns:a16="http://schemas.microsoft.com/office/drawing/2014/main" xmlns="" id="{DD2779E7-C705-7D21-7F9F-A14C22676A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09982184"/>
          <a:ext cx="723900" cy="54275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1260</xdr:row>
      <xdr:rowOff>24238</xdr:rowOff>
    </xdr:from>
    <xdr:to>
      <xdr:col>13</xdr:col>
      <xdr:colOff>704849</xdr:colOff>
      <xdr:row>1260</xdr:row>
      <xdr:rowOff>1107380</xdr:rowOff>
    </xdr:to>
    <xdr:pic>
      <xdr:nvPicPr>
        <xdr:cNvPr id="2361" name="Picture 2360">
          <a:extLst>
            <a:ext uri="{FF2B5EF4-FFF2-40B4-BE49-F238E27FC236}">
              <a16:creationId xmlns:a16="http://schemas.microsoft.com/office/drawing/2014/main" xmlns="" id="{A1A10CF4-C411-D78E-043B-34241609ED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10572040"/>
          <a:ext cx="723900" cy="108314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1261</xdr:row>
      <xdr:rowOff>24244</xdr:rowOff>
    </xdr:from>
    <xdr:to>
      <xdr:col>13</xdr:col>
      <xdr:colOff>704849</xdr:colOff>
      <xdr:row>1261</xdr:row>
      <xdr:rowOff>1107386</xdr:rowOff>
    </xdr:to>
    <xdr:pic>
      <xdr:nvPicPr>
        <xdr:cNvPr id="2363" name="Picture 2362">
          <a:extLst>
            <a:ext uri="{FF2B5EF4-FFF2-40B4-BE49-F238E27FC236}">
              <a16:creationId xmlns:a16="http://schemas.microsoft.com/office/drawing/2014/main" xmlns="" id="{8CA0E7BE-2D43-5A61-8254-E1B87F9B5B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11703729"/>
          <a:ext cx="723900" cy="108314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1262</xdr:row>
      <xdr:rowOff>22861</xdr:rowOff>
    </xdr:from>
    <xdr:to>
      <xdr:col>13</xdr:col>
      <xdr:colOff>704849</xdr:colOff>
      <xdr:row>1262</xdr:row>
      <xdr:rowOff>746761</xdr:rowOff>
    </xdr:to>
    <xdr:pic>
      <xdr:nvPicPr>
        <xdr:cNvPr id="2365" name="Picture 2364">
          <a:extLst>
            <a:ext uri="{FF2B5EF4-FFF2-40B4-BE49-F238E27FC236}">
              <a16:creationId xmlns:a16="http://schemas.microsoft.com/office/drawing/2014/main" xmlns="" id="{690B3CEE-DB13-D42E-286B-BFC3B5974D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1283402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1263</xdr:row>
      <xdr:rowOff>22857</xdr:rowOff>
    </xdr:from>
    <xdr:to>
      <xdr:col>13</xdr:col>
      <xdr:colOff>704849</xdr:colOff>
      <xdr:row>1263</xdr:row>
      <xdr:rowOff>746757</xdr:rowOff>
    </xdr:to>
    <xdr:pic>
      <xdr:nvPicPr>
        <xdr:cNvPr id="2367" name="Picture 2366">
          <a:extLst>
            <a:ext uri="{FF2B5EF4-FFF2-40B4-BE49-F238E27FC236}">
              <a16:creationId xmlns:a16="http://schemas.microsoft.com/office/drawing/2014/main" xmlns="" id="{98FEC361-B026-4AF1-B9F6-055BA271D1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1360357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1264</xdr:row>
      <xdr:rowOff>22853</xdr:rowOff>
    </xdr:from>
    <xdr:to>
      <xdr:col>13</xdr:col>
      <xdr:colOff>704849</xdr:colOff>
      <xdr:row>1264</xdr:row>
      <xdr:rowOff>746753</xdr:rowOff>
    </xdr:to>
    <xdr:pic>
      <xdr:nvPicPr>
        <xdr:cNvPr id="2369" name="Picture 2368">
          <a:extLst>
            <a:ext uri="{FF2B5EF4-FFF2-40B4-BE49-F238E27FC236}">
              <a16:creationId xmlns:a16="http://schemas.microsoft.com/office/drawing/2014/main" xmlns="" id="{78A217AE-9083-19E3-7037-527B7713CF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1437311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1265</xdr:row>
      <xdr:rowOff>22849</xdr:rowOff>
    </xdr:from>
    <xdr:to>
      <xdr:col>13</xdr:col>
      <xdr:colOff>704849</xdr:colOff>
      <xdr:row>1265</xdr:row>
      <xdr:rowOff>746749</xdr:rowOff>
    </xdr:to>
    <xdr:pic>
      <xdr:nvPicPr>
        <xdr:cNvPr id="2371" name="Picture 2370">
          <a:extLst>
            <a:ext uri="{FF2B5EF4-FFF2-40B4-BE49-F238E27FC236}">
              <a16:creationId xmlns:a16="http://schemas.microsoft.com/office/drawing/2014/main" xmlns="" id="{B0E3F665-D4AC-07E1-0F3E-CF5EDC57EA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1514265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1266</xdr:row>
      <xdr:rowOff>22745</xdr:rowOff>
    </xdr:from>
    <xdr:to>
      <xdr:col>13</xdr:col>
      <xdr:colOff>704849</xdr:colOff>
      <xdr:row>1266</xdr:row>
      <xdr:rowOff>565670</xdr:rowOff>
    </xdr:to>
    <xdr:pic>
      <xdr:nvPicPr>
        <xdr:cNvPr id="2373" name="Picture 2372">
          <a:extLst>
            <a:ext uri="{FF2B5EF4-FFF2-40B4-BE49-F238E27FC236}">
              <a16:creationId xmlns:a16="http://schemas.microsoft.com/office/drawing/2014/main" xmlns="" id="{356F90DE-8513-850E-B8E2-C53161FEC5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15912092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1267</xdr:row>
      <xdr:rowOff>22737</xdr:rowOff>
    </xdr:from>
    <xdr:to>
      <xdr:col>13</xdr:col>
      <xdr:colOff>704849</xdr:colOff>
      <xdr:row>1267</xdr:row>
      <xdr:rowOff>565662</xdr:rowOff>
    </xdr:to>
    <xdr:pic>
      <xdr:nvPicPr>
        <xdr:cNvPr id="2375" name="Picture 2374">
          <a:extLst>
            <a:ext uri="{FF2B5EF4-FFF2-40B4-BE49-F238E27FC236}">
              <a16:creationId xmlns:a16="http://schemas.microsoft.com/office/drawing/2014/main" xmlns="" id="{0F4C6610-4F79-33D6-7A72-32EC258B6B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16500559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1268</xdr:row>
      <xdr:rowOff>22728</xdr:rowOff>
    </xdr:from>
    <xdr:to>
      <xdr:col>13</xdr:col>
      <xdr:colOff>704849</xdr:colOff>
      <xdr:row>1268</xdr:row>
      <xdr:rowOff>565653</xdr:rowOff>
    </xdr:to>
    <xdr:pic>
      <xdr:nvPicPr>
        <xdr:cNvPr id="2377" name="Picture 2376">
          <a:extLst>
            <a:ext uri="{FF2B5EF4-FFF2-40B4-BE49-F238E27FC236}">
              <a16:creationId xmlns:a16="http://schemas.microsoft.com/office/drawing/2014/main" xmlns="" id="{DE733304-3DA4-1DAC-9ADE-983CA13EC2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17089025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1269</xdr:row>
      <xdr:rowOff>23017</xdr:rowOff>
    </xdr:from>
    <xdr:to>
      <xdr:col>13</xdr:col>
      <xdr:colOff>704849</xdr:colOff>
      <xdr:row>1269</xdr:row>
      <xdr:rowOff>800783</xdr:rowOff>
    </xdr:to>
    <xdr:pic>
      <xdr:nvPicPr>
        <xdr:cNvPr id="2379" name="Picture 2378">
          <a:extLst>
            <a:ext uri="{FF2B5EF4-FFF2-40B4-BE49-F238E27FC236}">
              <a16:creationId xmlns:a16="http://schemas.microsoft.com/office/drawing/2014/main" xmlns="" id="{91EC5355-027E-61E6-5489-D98FF460B8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17677789"/>
          <a:ext cx="723900" cy="77776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1270</xdr:row>
      <xdr:rowOff>21575</xdr:rowOff>
    </xdr:from>
    <xdr:to>
      <xdr:col>13</xdr:col>
      <xdr:colOff>704849</xdr:colOff>
      <xdr:row>1270</xdr:row>
      <xdr:rowOff>1110146</xdr:rowOff>
    </xdr:to>
    <xdr:pic>
      <xdr:nvPicPr>
        <xdr:cNvPr id="2381" name="Picture 2380">
          <a:extLst>
            <a:ext uri="{FF2B5EF4-FFF2-40B4-BE49-F238E27FC236}">
              <a16:creationId xmlns:a16="http://schemas.microsoft.com/office/drawing/2014/main" xmlns="" id="{C58405CF-2EA9-85DB-991F-7035ADD11A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18500213"/>
          <a:ext cx="723900" cy="108857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1271</xdr:row>
      <xdr:rowOff>24558</xdr:rowOff>
    </xdr:from>
    <xdr:to>
      <xdr:col>13</xdr:col>
      <xdr:colOff>704849</xdr:colOff>
      <xdr:row>1271</xdr:row>
      <xdr:rowOff>772131</xdr:rowOff>
    </xdr:to>
    <xdr:pic>
      <xdr:nvPicPr>
        <xdr:cNvPr id="2383" name="Picture 2382">
          <a:extLst>
            <a:ext uri="{FF2B5EF4-FFF2-40B4-BE49-F238E27FC236}">
              <a16:creationId xmlns:a16="http://schemas.microsoft.com/office/drawing/2014/main" xmlns="" id="{5D320B41-A12F-4280-3FCE-395F26CC00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19634879"/>
          <a:ext cx="723900" cy="74757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1272</xdr:row>
      <xdr:rowOff>21603</xdr:rowOff>
    </xdr:from>
    <xdr:to>
      <xdr:col>13</xdr:col>
      <xdr:colOff>704849</xdr:colOff>
      <xdr:row>1272</xdr:row>
      <xdr:rowOff>1110174</xdr:rowOff>
    </xdr:to>
    <xdr:pic>
      <xdr:nvPicPr>
        <xdr:cNvPr id="2385" name="Picture 2384">
          <a:extLst>
            <a:ext uri="{FF2B5EF4-FFF2-40B4-BE49-F238E27FC236}">
              <a16:creationId xmlns:a16="http://schemas.microsoft.com/office/drawing/2014/main" xmlns="" id="{1F952CDA-BC35-E692-1786-A7A2E58A2F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20428629"/>
          <a:ext cx="723900" cy="108857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1273</xdr:row>
      <xdr:rowOff>21510</xdr:rowOff>
    </xdr:from>
    <xdr:to>
      <xdr:col>13</xdr:col>
      <xdr:colOff>704849</xdr:colOff>
      <xdr:row>1273</xdr:row>
      <xdr:rowOff>1110081</xdr:rowOff>
    </xdr:to>
    <xdr:pic>
      <xdr:nvPicPr>
        <xdr:cNvPr id="2387" name="Picture 2386">
          <a:extLst>
            <a:ext uri="{FF2B5EF4-FFF2-40B4-BE49-F238E27FC236}">
              <a16:creationId xmlns:a16="http://schemas.microsoft.com/office/drawing/2014/main" xmlns="" id="{A45F725A-4CAB-4BD5-E296-E4945EA93C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21560219"/>
          <a:ext cx="723900" cy="108857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1274</xdr:row>
      <xdr:rowOff>24393</xdr:rowOff>
    </xdr:from>
    <xdr:to>
      <xdr:col>13</xdr:col>
      <xdr:colOff>704849</xdr:colOff>
      <xdr:row>1274</xdr:row>
      <xdr:rowOff>989593</xdr:rowOff>
    </xdr:to>
    <xdr:pic>
      <xdr:nvPicPr>
        <xdr:cNvPr id="2389" name="Picture 2388">
          <a:extLst>
            <a:ext uri="{FF2B5EF4-FFF2-40B4-BE49-F238E27FC236}">
              <a16:creationId xmlns:a16="http://schemas.microsoft.com/office/drawing/2014/main" xmlns="" id="{58FAD92C-32A5-BEA8-9A3B-E104C925FD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22694785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1275</xdr:row>
      <xdr:rowOff>22933</xdr:rowOff>
    </xdr:from>
    <xdr:to>
      <xdr:col>13</xdr:col>
      <xdr:colOff>704849</xdr:colOff>
      <xdr:row>1275</xdr:row>
      <xdr:rowOff>1108783</xdr:rowOff>
    </xdr:to>
    <xdr:pic>
      <xdr:nvPicPr>
        <xdr:cNvPr id="2391" name="Picture 2390">
          <a:extLst>
            <a:ext uri="{FF2B5EF4-FFF2-40B4-BE49-F238E27FC236}">
              <a16:creationId xmlns:a16="http://schemas.microsoft.com/office/drawing/2014/main" xmlns="" id="{0A1B6F0C-1C98-04A1-298B-2A9207BCD9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23707313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1276</xdr:row>
      <xdr:rowOff>22740</xdr:rowOff>
    </xdr:from>
    <xdr:to>
      <xdr:col>13</xdr:col>
      <xdr:colOff>704849</xdr:colOff>
      <xdr:row>1276</xdr:row>
      <xdr:rowOff>520421</xdr:rowOff>
    </xdr:to>
    <xdr:pic>
      <xdr:nvPicPr>
        <xdr:cNvPr id="2393" name="Picture 2392">
          <a:extLst>
            <a:ext uri="{FF2B5EF4-FFF2-40B4-BE49-F238E27FC236}">
              <a16:creationId xmlns:a16="http://schemas.microsoft.com/office/drawing/2014/main" xmlns="" id="{7F5F70F5-DE56-FB06-C749-C82726D159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24838803"/>
          <a:ext cx="723900" cy="49768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1277</xdr:row>
      <xdr:rowOff>24938</xdr:rowOff>
    </xdr:from>
    <xdr:to>
      <xdr:col>13</xdr:col>
      <xdr:colOff>704849</xdr:colOff>
      <xdr:row>1277</xdr:row>
      <xdr:rowOff>735506</xdr:rowOff>
    </xdr:to>
    <xdr:pic>
      <xdr:nvPicPr>
        <xdr:cNvPr id="2395" name="Picture 2394">
          <a:extLst>
            <a:ext uri="{FF2B5EF4-FFF2-40B4-BE49-F238E27FC236}">
              <a16:creationId xmlns:a16="http://schemas.microsoft.com/office/drawing/2014/main" xmlns="" id="{C119FCFD-02B2-8770-C8AC-AFBE15FE74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25384209"/>
          <a:ext cx="723900" cy="71056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1278</xdr:row>
      <xdr:rowOff>24363</xdr:rowOff>
    </xdr:from>
    <xdr:to>
      <xdr:col>13</xdr:col>
      <xdr:colOff>704849</xdr:colOff>
      <xdr:row>1278</xdr:row>
      <xdr:rowOff>989563</xdr:rowOff>
    </xdr:to>
    <xdr:pic>
      <xdr:nvPicPr>
        <xdr:cNvPr id="2397" name="Picture 2396">
          <a:extLst>
            <a:ext uri="{FF2B5EF4-FFF2-40B4-BE49-F238E27FC236}">
              <a16:creationId xmlns:a16="http://schemas.microsoft.com/office/drawing/2014/main" xmlns="" id="{D1F9A633-1D09-7DA1-5FDA-8235E10CC4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26144125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1279</xdr:row>
      <xdr:rowOff>24391</xdr:rowOff>
    </xdr:from>
    <xdr:to>
      <xdr:col>13</xdr:col>
      <xdr:colOff>704849</xdr:colOff>
      <xdr:row>1279</xdr:row>
      <xdr:rowOff>989591</xdr:rowOff>
    </xdr:to>
    <xdr:pic>
      <xdr:nvPicPr>
        <xdr:cNvPr id="2399" name="Picture 2398">
          <a:extLst>
            <a:ext uri="{FF2B5EF4-FFF2-40B4-BE49-F238E27FC236}">
              <a16:creationId xmlns:a16="http://schemas.microsoft.com/office/drawing/2014/main" xmlns="" id="{76656B21-27A7-A736-0A60-9CF48643E6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27158141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1280</xdr:row>
      <xdr:rowOff>23326</xdr:rowOff>
    </xdr:from>
    <xdr:to>
      <xdr:col>13</xdr:col>
      <xdr:colOff>704849</xdr:colOff>
      <xdr:row>1280</xdr:row>
      <xdr:rowOff>990676</xdr:rowOff>
    </xdr:to>
    <xdr:pic>
      <xdr:nvPicPr>
        <xdr:cNvPr id="2401" name="Picture 2400">
          <a:extLst>
            <a:ext uri="{FF2B5EF4-FFF2-40B4-BE49-F238E27FC236}">
              <a16:creationId xmlns:a16="http://schemas.microsoft.com/office/drawing/2014/main" xmlns="" id="{F017CFA4-26BF-0C8C-683C-E99AD290F1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28171065"/>
          <a:ext cx="723900" cy="9673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1281</xdr:row>
      <xdr:rowOff>23353</xdr:rowOff>
    </xdr:from>
    <xdr:to>
      <xdr:col>13</xdr:col>
      <xdr:colOff>704849</xdr:colOff>
      <xdr:row>1281</xdr:row>
      <xdr:rowOff>990703</xdr:rowOff>
    </xdr:to>
    <xdr:pic>
      <xdr:nvPicPr>
        <xdr:cNvPr id="2403" name="Picture 2402">
          <a:extLst>
            <a:ext uri="{FF2B5EF4-FFF2-40B4-BE49-F238E27FC236}">
              <a16:creationId xmlns:a16="http://schemas.microsoft.com/office/drawing/2014/main" xmlns="" id="{9466B320-3253-3D4C-E4C3-E8C8652FA8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29185080"/>
          <a:ext cx="723900" cy="9673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1282</xdr:row>
      <xdr:rowOff>22786</xdr:rowOff>
    </xdr:from>
    <xdr:to>
      <xdr:col>13</xdr:col>
      <xdr:colOff>704849</xdr:colOff>
      <xdr:row>1282</xdr:row>
      <xdr:rowOff>746686</xdr:rowOff>
    </xdr:to>
    <xdr:pic>
      <xdr:nvPicPr>
        <xdr:cNvPr id="2405" name="Picture 2404">
          <a:extLst>
            <a:ext uri="{FF2B5EF4-FFF2-40B4-BE49-F238E27FC236}">
              <a16:creationId xmlns:a16="http://schemas.microsoft.com/office/drawing/2014/main" xmlns="" id="{974CEFA8-8BC0-2A0C-D27F-F5EF777C2A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3019850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1283</xdr:row>
      <xdr:rowOff>24370</xdr:rowOff>
    </xdr:from>
    <xdr:to>
      <xdr:col>13</xdr:col>
      <xdr:colOff>704849</xdr:colOff>
      <xdr:row>1283</xdr:row>
      <xdr:rowOff>989570</xdr:rowOff>
    </xdr:to>
    <xdr:pic>
      <xdr:nvPicPr>
        <xdr:cNvPr id="2407" name="Picture 2406">
          <a:extLst>
            <a:ext uri="{FF2B5EF4-FFF2-40B4-BE49-F238E27FC236}">
              <a16:creationId xmlns:a16="http://schemas.microsoft.com/office/drawing/2014/main" xmlns="" id="{EDB0DC4F-70D5-F66A-2F61-BB7F4B8B13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30969629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1284</xdr:row>
      <xdr:rowOff>24397</xdr:rowOff>
    </xdr:from>
    <xdr:to>
      <xdr:col>13</xdr:col>
      <xdr:colOff>704849</xdr:colOff>
      <xdr:row>1284</xdr:row>
      <xdr:rowOff>989597</xdr:rowOff>
    </xdr:to>
    <xdr:pic>
      <xdr:nvPicPr>
        <xdr:cNvPr id="2409" name="Picture 2408">
          <a:extLst>
            <a:ext uri="{FF2B5EF4-FFF2-40B4-BE49-F238E27FC236}">
              <a16:creationId xmlns:a16="http://schemas.microsoft.com/office/drawing/2014/main" xmlns="" id="{AACFFD86-8403-1FCF-D45D-E496DD62CF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31983645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1285</xdr:row>
      <xdr:rowOff>22837</xdr:rowOff>
    </xdr:from>
    <xdr:to>
      <xdr:col>13</xdr:col>
      <xdr:colOff>704849</xdr:colOff>
      <xdr:row>1285</xdr:row>
      <xdr:rowOff>746737</xdr:rowOff>
    </xdr:to>
    <xdr:pic>
      <xdr:nvPicPr>
        <xdr:cNvPr id="2411" name="Picture 2410">
          <a:extLst>
            <a:ext uri="{FF2B5EF4-FFF2-40B4-BE49-F238E27FC236}">
              <a16:creationId xmlns:a16="http://schemas.microsoft.com/office/drawing/2014/main" xmlns="" id="{6DBE0F71-6DDC-03F8-E3C1-EDFF9BD7A5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3299607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1286</xdr:row>
      <xdr:rowOff>22833</xdr:rowOff>
    </xdr:from>
    <xdr:to>
      <xdr:col>13</xdr:col>
      <xdr:colOff>704849</xdr:colOff>
      <xdr:row>1286</xdr:row>
      <xdr:rowOff>746733</xdr:rowOff>
    </xdr:to>
    <xdr:pic>
      <xdr:nvPicPr>
        <xdr:cNvPr id="2413" name="Picture 2412">
          <a:extLst>
            <a:ext uri="{FF2B5EF4-FFF2-40B4-BE49-F238E27FC236}">
              <a16:creationId xmlns:a16="http://schemas.microsoft.com/office/drawing/2014/main" xmlns="" id="{FA5CA3B8-3FCF-17BD-FA4D-2A4B241FDD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3376561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1287</xdr:row>
      <xdr:rowOff>22829</xdr:rowOff>
    </xdr:from>
    <xdr:to>
      <xdr:col>13</xdr:col>
      <xdr:colOff>704849</xdr:colOff>
      <xdr:row>1287</xdr:row>
      <xdr:rowOff>746729</xdr:rowOff>
    </xdr:to>
    <xdr:pic>
      <xdr:nvPicPr>
        <xdr:cNvPr id="2415" name="Picture 2414">
          <a:extLst>
            <a:ext uri="{FF2B5EF4-FFF2-40B4-BE49-F238E27FC236}">
              <a16:creationId xmlns:a16="http://schemas.microsoft.com/office/drawing/2014/main" xmlns="" id="{4DC90D72-3BCF-A3E2-BCF0-C7B6B846D7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3453515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1288</xdr:row>
      <xdr:rowOff>25802</xdr:rowOff>
    </xdr:from>
    <xdr:to>
      <xdr:col>13</xdr:col>
      <xdr:colOff>704849</xdr:colOff>
      <xdr:row>1288</xdr:row>
      <xdr:rowOff>508402</xdr:rowOff>
    </xdr:to>
    <xdr:pic>
      <xdr:nvPicPr>
        <xdr:cNvPr id="2417" name="Picture 2416">
          <a:extLst>
            <a:ext uri="{FF2B5EF4-FFF2-40B4-BE49-F238E27FC236}">
              <a16:creationId xmlns:a16="http://schemas.microsoft.com/office/drawing/2014/main" xmlns="" id="{1B163CC8-A488-16EF-7FDB-4EB3A708A9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35307671"/>
          <a:ext cx="723900" cy="4826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1289</xdr:row>
      <xdr:rowOff>25742</xdr:rowOff>
    </xdr:from>
    <xdr:to>
      <xdr:col>13</xdr:col>
      <xdr:colOff>704849</xdr:colOff>
      <xdr:row>1289</xdr:row>
      <xdr:rowOff>508342</xdr:rowOff>
    </xdr:to>
    <xdr:pic>
      <xdr:nvPicPr>
        <xdr:cNvPr id="2419" name="Picture 2418">
          <a:extLst>
            <a:ext uri="{FF2B5EF4-FFF2-40B4-BE49-F238E27FC236}">
              <a16:creationId xmlns:a16="http://schemas.microsoft.com/office/drawing/2014/main" xmlns="" id="{15D5E10A-9B76-290E-65A1-5665F0828B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35841766"/>
          <a:ext cx="723900" cy="4826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1290</xdr:row>
      <xdr:rowOff>22805</xdr:rowOff>
    </xdr:from>
    <xdr:to>
      <xdr:col>13</xdr:col>
      <xdr:colOff>704849</xdr:colOff>
      <xdr:row>1290</xdr:row>
      <xdr:rowOff>746705</xdr:rowOff>
    </xdr:to>
    <xdr:pic>
      <xdr:nvPicPr>
        <xdr:cNvPr id="2421" name="Picture 2420">
          <a:extLst>
            <a:ext uri="{FF2B5EF4-FFF2-40B4-BE49-F238E27FC236}">
              <a16:creationId xmlns:a16="http://schemas.microsoft.com/office/drawing/2014/main" xmlns="" id="{F187D66F-ED10-02AC-7192-3B12B6CE63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3637298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1291</xdr:row>
      <xdr:rowOff>23098</xdr:rowOff>
    </xdr:from>
    <xdr:to>
      <xdr:col>13</xdr:col>
      <xdr:colOff>704849</xdr:colOff>
      <xdr:row>1291</xdr:row>
      <xdr:rowOff>1153830</xdr:rowOff>
    </xdr:to>
    <xdr:pic>
      <xdr:nvPicPr>
        <xdr:cNvPr id="2423" name="Picture 2422">
          <a:extLst>
            <a:ext uri="{FF2B5EF4-FFF2-40B4-BE49-F238E27FC236}">
              <a16:creationId xmlns:a16="http://schemas.microsoft.com/office/drawing/2014/main" xmlns="" id="{9AB798ED-15DC-869D-C39F-DF16D706CB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37142821"/>
          <a:ext cx="723900" cy="11307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1292</xdr:row>
      <xdr:rowOff>25661</xdr:rowOff>
    </xdr:from>
    <xdr:to>
      <xdr:col>13</xdr:col>
      <xdr:colOff>704849</xdr:colOff>
      <xdr:row>1292</xdr:row>
      <xdr:rowOff>508497</xdr:rowOff>
    </xdr:to>
    <xdr:pic>
      <xdr:nvPicPr>
        <xdr:cNvPr id="2425" name="Picture 2424">
          <a:extLst>
            <a:ext uri="{FF2B5EF4-FFF2-40B4-BE49-F238E27FC236}">
              <a16:creationId xmlns:a16="http://schemas.microsoft.com/office/drawing/2014/main" xmlns="" id="{F22B4C9D-E26B-ECAA-22F8-5013B3BB9A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38322334"/>
          <a:ext cx="723900" cy="48283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1293</xdr:row>
      <xdr:rowOff>25501</xdr:rowOff>
    </xdr:from>
    <xdr:to>
      <xdr:col>13</xdr:col>
      <xdr:colOff>704849</xdr:colOff>
      <xdr:row>1293</xdr:row>
      <xdr:rowOff>988561</xdr:rowOff>
    </xdr:to>
    <xdr:pic>
      <xdr:nvPicPr>
        <xdr:cNvPr id="2427" name="Picture 2426">
          <a:extLst>
            <a:ext uri="{FF2B5EF4-FFF2-40B4-BE49-F238E27FC236}">
              <a16:creationId xmlns:a16="http://schemas.microsoft.com/office/drawing/2014/main" xmlns="" id="{5CAB3E0A-6F65-2515-5728-89DA5CAC98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38856329"/>
          <a:ext cx="723900" cy="96306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1294</xdr:row>
      <xdr:rowOff>23743</xdr:rowOff>
    </xdr:from>
    <xdr:to>
      <xdr:col>13</xdr:col>
      <xdr:colOff>704849</xdr:colOff>
      <xdr:row>1294</xdr:row>
      <xdr:rowOff>890739</xdr:rowOff>
    </xdr:to>
    <xdr:pic>
      <xdr:nvPicPr>
        <xdr:cNvPr id="2429" name="Picture 2428">
          <a:extLst>
            <a:ext uri="{FF2B5EF4-FFF2-40B4-BE49-F238E27FC236}">
              <a16:creationId xmlns:a16="http://schemas.microsoft.com/office/drawing/2014/main" xmlns="" id="{91A40F08-D716-C744-B33E-5F2C185249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39868559"/>
          <a:ext cx="723900" cy="86699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1295</xdr:row>
      <xdr:rowOff>25132</xdr:rowOff>
    </xdr:from>
    <xdr:to>
      <xdr:col>13</xdr:col>
      <xdr:colOff>704849</xdr:colOff>
      <xdr:row>1295</xdr:row>
      <xdr:rowOff>988904</xdr:rowOff>
    </xdr:to>
    <xdr:pic>
      <xdr:nvPicPr>
        <xdr:cNvPr id="2431" name="Picture 2430">
          <a:extLst>
            <a:ext uri="{FF2B5EF4-FFF2-40B4-BE49-F238E27FC236}">
              <a16:creationId xmlns:a16="http://schemas.microsoft.com/office/drawing/2014/main" xmlns="" id="{4B391235-A871-49A1-B27E-1BB76A98F1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40784348"/>
          <a:ext cx="723900" cy="96377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1296</xdr:row>
      <xdr:rowOff>25358</xdr:rowOff>
    </xdr:from>
    <xdr:to>
      <xdr:col>13</xdr:col>
      <xdr:colOff>704849</xdr:colOff>
      <xdr:row>1296</xdr:row>
      <xdr:rowOff>1033887</xdr:rowOff>
    </xdr:to>
    <xdr:pic>
      <xdr:nvPicPr>
        <xdr:cNvPr id="2433" name="Picture 2432">
          <a:extLst>
            <a:ext uri="{FF2B5EF4-FFF2-40B4-BE49-F238E27FC236}">
              <a16:creationId xmlns:a16="http://schemas.microsoft.com/office/drawing/2014/main" xmlns="" id="{3B2F2F93-7C12-DAED-90AC-72CBC9B8F2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41798562"/>
          <a:ext cx="723900" cy="100852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1297</xdr:row>
      <xdr:rowOff>24370</xdr:rowOff>
    </xdr:from>
    <xdr:to>
      <xdr:col>13</xdr:col>
      <xdr:colOff>704849</xdr:colOff>
      <xdr:row>1297</xdr:row>
      <xdr:rowOff>989570</xdr:rowOff>
    </xdr:to>
    <xdr:pic>
      <xdr:nvPicPr>
        <xdr:cNvPr id="2435" name="Picture 2434">
          <a:extLst>
            <a:ext uri="{FF2B5EF4-FFF2-40B4-BE49-F238E27FC236}">
              <a16:creationId xmlns:a16="http://schemas.microsoft.com/office/drawing/2014/main" xmlns="" id="{7F9933C0-F157-75CE-B6B4-A73703575B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42856829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1298</xdr:row>
      <xdr:rowOff>24000</xdr:rowOff>
    </xdr:from>
    <xdr:to>
      <xdr:col>13</xdr:col>
      <xdr:colOff>704849</xdr:colOff>
      <xdr:row>1298</xdr:row>
      <xdr:rowOff>763735</xdr:rowOff>
    </xdr:to>
    <xdr:pic>
      <xdr:nvPicPr>
        <xdr:cNvPr id="2437" name="Picture 2436">
          <a:extLst>
            <a:ext uri="{FF2B5EF4-FFF2-40B4-BE49-F238E27FC236}">
              <a16:creationId xmlns:a16="http://schemas.microsoft.com/office/drawing/2014/main" xmlns="" id="{FFEE1C5A-4A12-2F36-08F0-3566F3272C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43870448"/>
          <a:ext cx="723900" cy="73973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1299</xdr:row>
      <xdr:rowOff>23947</xdr:rowOff>
    </xdr:from>
    <xdr:to>
      <xdr:col>13</xdr:col>
      <xdr:colOff>704849</xdr:colOff>
      <xdr:row>1299</xdr:row>
      <xdr:rowOff>763682</xdr:rowOff>
    </xdr:to>
    <xdr:pic>
      <xdr:nvPicPr>
        <xdr:cNvPr id="2439" name="Picture 2438">
          <a:extLst>
            <a:ext uri="{FF2B5EF4-FFF2-40B4-BE49-F238E27FC236}">
              <a16:creationId xmlns:a16="http://schemas.microsoft.com/office/drawing/2014/main" xmlns="" id="{F0E89C23-14C1-C9BE-DA57-FE06C6793D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44658046"/>
          <a:ext cx="723900" cy="73973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1300</xdr:row>
      <xdr:rowOff>25284</xdr:rowOff>
    </xdr:from>
    <xdr:to>
      <xdr:col>13</xdr:col>
      <xdr:colOff>704849</xdr:colOff>
      <xdr:row>1300</xdr:row>
      <xdr:rowOff>1115392</xdr:rowOff>
    </xdr:to>
    <xdr:pic>
      <xdr:nvPicPr>
        <xdr:cNvPr id="2441" name="Picture 2440">
          <a:extLst>
            <a:ext uri="{FF2B5EF4-FFF2-40B4-BE49-F238E27FC236}">
              <a16:creationId xmlns:a16="http://schemas.microsoft.com/office/drawing/2014/main" xmlns="" id="{BCA9A497-9FA7-CB06-EB6B-7746E2F1E9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45447034"/>
          <a:ext cx="723900" cy="109010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1301</xdr:row>
      <xdr:rowOff>22784</xdr:rowOff>
    </xdr:from>
    <xdr:to>
      <xdr:col>13</xdr:col>
      <xdr:colOff>704849</xdr:colOff>
      <xdr:row>1301</xdr:row>
      <xdr:rowOff>746684</xdr:rowOff>
    </xdr:to>
    <xdr:pic>
      <xdr:nvPicPr>
        <xdr:cNvPr id="2443" name="Picture 2442">
          <a:extLst>
            <a:ext uri="{FF2B5EF4-FFF2-40B4-BE49-F238E27FC236}">
              <a16:creationId xmlns:a16="http://schemas.microsoft.com/office/drawing/2014/main" xmlns="" id="{88BB8116-5FFC-8BFA-5D83-0236DD20A3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4658527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1302</xdr:row>
      <xdr:rowOff>24863</xdr:rowOff>
    </xdr:from>
    <xdr:to>
      <xdr:col>13</xdr:col>
      <xdr:colOff>704849</xdr:colOff>
      <xdr:row>1302</xdr:row>
      <xdr:rowOff>717498</xdr:rowOff>
    </xdr:to>
    <xdr:pic>
      <xdr:nvPicPr>
        <xdr:cNvPr id="2445" name="Picture 2444">
          <a:extLst>
            <a:ext uri="{FF2B5EF4-FFF2-40B4-BE49-F238E27FC236}">
              <a16:creationId xmlns:a16="http://schemas.microsoft.com/office/drawing/2014/main" xmlns="" id="{64304D69-F687-AB76-2833-60103BD136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47356895"/>
          <a:ext cx="723900" cy="69263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1303</xdr:row>
      <xdr:rowOff>22949</xdr:rowOff>
    </xdr:from>
    <xdr:to>
      <xdr:col>13</xdr:col>
      <xdr:colOff>704849</xdr:colOff>
      <xdr:row>1303</xdr:row>
      <xdr:rowOff>1108799</xdr:rowOff>
    </xdr:to>
    <xdr:pic>
      <xdr:nvPicPr>
        <xdr:cNvPr id="2447" name="Picture 2446">
          <a:extLst>
            <a:ext uri="{FF2B5EF4-FFF2-40B4-BE49-F238E27FC236}">
              <a16:creationId xmlns:a16="http://schemas.microsoft.com/office/drawing/2014/main" xmlns="" id="{50CE0B01-F7CC-EEBC-3B5C-480DF69782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48097365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1304</xdr:row>
      <xdr:rowOff>22955</xdr:rowOff>
    </xdr:from>
    <xdr:to>
      <xdr:col>13</xdr:col>
      <xdr:colOff>704849</xdr:colOff>
      <xdr:row>1304</xdr:row>
      <xdr:rowOff>1108805</xdr:rowOff>
    </xdr:to>
    <xdr:pic>
      <xdr:nvPicPr>
        <xdr:cNvPr id="2449" name="Picture 2448">
          <a:extLst>
            <a:ext uri="{FF2B5EF4-FFF2-40B4-BE49-F238E27FC236}">
              <a16:creationId xmlns:a16="http://schemas.microsoft.com/office/drawing/2014/main" xmlns="" id="{EBABFB48-2D00-0FA6-7E7C-75AA0364B8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49229054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1305</xdr:row>
      <xdr:rowOff>22961</xdr:rowOff>
    </xdr:from>
    <xdr:to>
      <xdr:col>13</xdr:col>
      <xdr:colOff>704849</xdr:colOff>
      <xdr:row>1305</xdr:row>
      <xdr:rowOff>1108811</xdr:rowOff>
    </xdr:to>
    <xdr:pic>
      <xdr:nvPicPr>
        <xdr:cNvPr id="2451" name="Picture 2450">
          <a:extLst>
            <a:ext uri="{FF2B5EF4-FFF2-40B4-BE49-F238E27FC236}">
              <a16:creationId xmlns:a16="http://schemas.microsoft.com/office/drawing/2014/main" xmlns="" id="{E1C283CE-5F15-9F80-25A8-DB8285DE6E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50360743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1306</xdr:row>
      <xdr:rowOff>24356</xdr:rowOff>
    </xdr:from>
    <xdr:to>
      <xdr:col>13</xdr:col>
      <xdr:colOff>704849</xdr:colOff>
      <xdr:row>1306</xdr:row>
      <xdr:rowOff>989556</xdr:rowOff>
    </xdr:to>
    <xdr:pic>
      <xdr:nvPicPr>
        <xdr:cNvPr id="2453" name="Picture 2452">
          <a:extLst>
            <a:ext uri="{FF2B5EF4-FFF2-40B4-BE49-F238E27FC236}">
              <a16:creationId xmlns:a16="http://schemas.microsoft.com/office/drawing/2014/main" xmlns="" id="{972648B7-A935-814A-D1C6-9196BD361A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51493821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1307</xdr:row>
      <xdr:rowOff>24185</xdr:rowOff>
    </xdr:from>
    <xdr:to>
      <xdr:col>13</xdr:col>
      <xdr:colOff>704849</xdr:colOff>
      <xdr:row>1307</xdr:row>
      <xdr:rowOff>1071302</xdr:rowOff>
    </xdr:to>
    <xdr:pic>
      <xdr:nvPicPr>
        <xdr:cNvPr id="2455" name="Picture 2454">
          <a:extLst>
            <a:ext uri="{FF2B5EF4-FFF2-40B4-BE49-F238E27FC236}">
              <a16:creationId xmlns:a16="http://schemas.microsoft.com/office/drawing/2014/main" xmlns="" id="{6A7D5A6C-B9BC-2451-6E52-EA2C6DCF95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52507638"/>
          <a:ext cx="723900" cy="104711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1308</xdr:row>
      <xdr:rowOff>23693</xdr:rowOff>
    </xdr:from>
    <xdr:to>
      <xdr:col>13</xdr:col>
      <xdr:colOff>704849</xdr:colOff>
      <xdr:row>1308</xdr:row>
      <xdr:rowOff>990325</xdr:rowOff>
    </xdr:to>
    <xdr:pic>
      <xdr:nvPicPr>
        <xdr:cNvPr id="2457" name="Picture 2456">
          <a:extLst>
            <a:ext uri="{FF2B5EF4-FFF2-40B4-BE49-F238E27FC236}">
              <a16:creationId xmlns:a16="http://schemas.microsoft.com/office/drawing/2014/main" xmlns="" id="{F11618C4-BE23-E13B-EF61-88D4DC25BF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53602616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1309</xdr:row>
      <xdr:rowOff>22828</xdr:rowOff>
    </xdr:from>
    <xdr:to>
      <xdr:col>13</xdr:col>
      <xdr:colOff>704849</xdr:colOff>
      <xdr:row>1309</xdr:row>
      <xdr:rowOff>746728</xdr:rowOff>
    </xdr:to>
    <xdr:pic>
      <xdr:nvPicPr>
        <xdr:cNvPr id="2459" name="Picture 2458">
          <a:extLst>
            <a:ext uri="{FF2B5EF4-FFF2-40B4-BE49-F238E27FC236}">
              <a16:creationId xmlns:a16="http://schemas.microsoft.com/office/drawing/2014/main" xmlns="" id="{D069F399-3231-24D6-A727-B6CF92D925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5461573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1310</xdr:row>
      <xdr:rowOff>22825</xdr:rowOff>
    </xdr:from>
    <xdr:to>
      <xdr:col>13</xdr:col>
      <xdr:colOff>704849</xdr:colOff>
      <xdr:row>1310</xdr:row>
      <xdr:rowOff>746725</xdr:rowOff>
    </xdr:to>
    <xdr:pic>
      <xdr:nvPicPr>
        <xdr:cNvPr id="2461" name="Picture 2460">
          <a:extLst>
            <a:ext uri="{FF2B5EF4-FFF2-40B4-BE49-F238E27FC236}">
              <a16:creationId xmlns:a16="http://schemas.microsoft.com/office/drawing/2014/main" xmlns="" id="{9F96C48A-620F-E7CD-91CE-88BA810515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5538528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1311</xdr:row>
      <xdr:rowOff>22820</xdr:rowOff>
    </xdr:from>
    <xdr:to>
      <xdr:col>13</xdr:col>
      <xdr:colOff>704849</xdr:colOff>
      <xdr:row>1311</xdr:row>
      <xdr:rowOff>746720</xdr:rowOff>
    </xdr:to>
    <xdr:pic>
      <xdr:nvPicPr>
        <xdr:cNvPr id="2463" name="Picture 2462">
          <a:extLst>
            <a:ext uri="{FF2B5EF4-FFF2-40B4-BE49-F238E27FC236}">
              <a16:creationId xmlns:a16="http://schemas.microsoft.com/office/drawing/2014/main" xmlns="" id="{1F72590F-1219-8FDA-2056-EE5FD60A8C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5615482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1312</xdr:row>
      <xdr:rowOff>22816</xdr:rowOff>
    </xdr:from>
    <xdr:to>
      <xdr:col>13</xdr:col>
      <xdr:colOff>704849</xdr:colOff>
      <xdr:row>1312</xdr:row>
      <xdr:rowOff>746716</xdr:rowOff>
    </xdr:to>
    <xdr:pic>
      <xdr:nvPicPr>
        <xdr:cNvPr id="2465" name="Picture 2464">
          <a:extLst>
            <a:ext uri="{FF2B5EF4-FFF2-40B4-BE49-F238E27FC236}">
              <a16:creationId xmlns:a16="http://schemas.microsoft.com/office/drawing/2014/main" xmlns="" id="{8F2A0B8C-36D1-A493-1937-AA22DFC0CE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5692436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1313</xdr:row>
      <xdr:rowOff>22813</xdr:rowOff>
    </xdr:from>
    <xdr:to>
      <xdr:col>13</xdr:col>
      <xdr:colOff>704849</xdr:colOff>
      <xdr:row>1313</xdr:row>
      <xdr:rowOff>565738</xdr:rowOff>
    </xdr:to>
    <xdr:pic>
      <xdr:nvPicPr>
        <xdr:cNvPr id="2467" name="Picture 2466">
          <a:extLst>
            <a:ext uri="{FF2B5EF4-FFF2-40B4-BE49-F238E27FC236}">
              <a16:creationId xmlns:a16="http://schemas.microsoft.com/office/drawing/2014/main" xmlns="" id="{7CF1AF41-6A88-3947-5338-2BA9D66662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57693902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1314</xdr:row>
      <xdr:rowOff>22804</xdr:rowOff>
    </xdr:from>
    <xdr:to>
      <xdr:col>13</xdr:col>
      <xdr:colOff>704849</xdr:colOff>
      <xdr:row>1314</xdr:row>
      <xdr:rowOff>565729</xdr:rowOff>
    </xdr:to>
    <xdr:pic>
      <xdr:nvPicPr>
        <xdr:cNvPr id="2469" name="Picture 2468">
          <a:extLst>
            <a:ext uri="{FF2B5EF4-FFF2-40B4-BE49-F238E27FC236}">
              <a16:creationId xmlns:a16="http://schemas.microsoft.com/office/drawing/2014/main" xmlns="" id="{3B235C40-4BC0-C81D-3D65-488402B891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58282368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1315</xdr:row>
      <xdr:rowOff>25076</xdr:rowOff>
    </xdr:from>
    <xdr:to>
      <xdr:col>13</xdr:col>
      <xdr:colOff>704849</xdr:colOff>
      <xdr:row>1315</xdr:row>
      <xdr:rowOff>1115698</xdr:rowOff>
    </xdr:to>
    <xdr:pic>
      <xdr:nvPicPr>
        <xdr:cNvPr id="2471" name="Picture 2470">
          <a:extLst>
            <a:ext uri="{FF2B5EF4-FFF2-40B4-BE49-F238E27FC236}">
              <a16:creationId xmlns:a16="http://schemas.microsoft.com/office/drawing/2014/main" xmlns="" id="{AA3E989E-D32A-EEEC-87A1-B3F25B1439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58873116"/>
          <a:ext cx="723900" cy="109062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1316</xdr:row>
      <xdr:rowOff>25058</xdr:rowOff>
    </xdr:from>
    <xdr:to>
      <xdr:col>13</xdr:col>
      <xdr:colOff>704849</xdr:colOff>
      <xdr:row>1316</xdr:row>
      <xdr:rowOff>1115680</xdr:rowOff>
    </xdr:to>
    <xdr:pic>
      <xdr:nvPicPr>
        <xdr:cNvPr id="2473" name="Picture 2472">
          <a:extLst>
            <a:ext uri="{FF2B5EF4-FFF2-40B4-BE49-F238E27FC236}">
              <a16:creationId xmlns:a16="http://schemas.microsoft.com/office/drawing/2014/main" xmlns="" id="{1B8C3BDD-2D5D-48E2-37B8-A0F6348212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60013834"/>
          <a:ext cx="723900" cy="109062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1317</xdr:row>
      <xdr:rowOff>25039</xdr:rowOff>
    </xdr:from>
    <xdr:to>
      <xdr:col>13</xdr:col>
      <xdr:colOff>704849</xdr:colOff>
      <xdr:row>1317</xdr:row>
      <xdr:rowOff>1115661</xdr:rowOff>
    </xdr:to>
    <xdr:pic>
      <xdr:nvPicPr>
        <xdr:cNvPr id="2475" name="Picture 2474">
          <a:extLst>
            <a:ext uri="{FF2B5EF4-FFF2-40B4-BE49-F238E27FC236}">
              <a16:creationId xmlns:a16="http://schemas.microsoft.com/office/drawing/2014/main" xmlns="" id="{F3AE4DC9-08CF-1D84-2B16-E26F6B3162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61154552"/>
          <a:ext cx="723900" cy="109062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1318</xdr:row>
      <xdr:rowOff>25417</xdr:rowOff>
    </xdr:from>
    <xdr:to>
      <xdr:col>13</xdr:col>
      <xdr:colOff>704849</xdr:colOff>
      <xdr:row>1318</xdr:row>
      <xdr:rowOff>988477</xdr:rowOff>
    </xdr:to>
    <xdr:pic>
      <xdr:nvPicPr>
        <xdr:cNvPr id="2477" name="Picture 2476">
          <a:extLst>
            <a:ext uri="{FF2B5EF4-FFF2-40B4-BE49-F238E27FC236}">
              <a16:creationId xmlns:a16="http://schemas.microsoft.com/office/drawing/2014/main" xmlns="" id="{617DFB0D-9736-E1D3-4576-875273FFB0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62295667"/>
          <a:ext cx="723900" cy="96306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1319</xdr:row>
      <xdr:rowOff>24353</xdr:rowOff>
    </xdr:from>
    <xdr:to>
      <xdr:col>13</xdr:col>
      <xdr:colOff>704849</xdr:colOff>
      <xdr:row>1319</xdr:row>
      <xdr:rowOff>989553</xdr:rowOff>
    </xdr:to>
    <xdr:pic>
      <xdr:nvPicPr>
        <xdr:cNvPr id="2479" name="Picture 2478">
          <a:extLst>
            <a:ext uri="{FF2B5EF4-FFF2-40B4-BE49-F238E27FC236}">
              <a16:creationId xmlns:a16="http://schemas.microsoft.com/office/drawing/2014/main" xmlns="" id="{1F3E6D64-54FB-67FD-B904-E02C96F422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63308591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1320</xdr:row>
      <xdr:rowOff>22794</xdr:rowOff>
    </xdr:from>
    <xdr:to>
      <xdr:col>13</xdr:col>
      <xdr:colOff>704849</xdr:colOff>
      <xdr:row>1320</xdr:row>
      <xdr:rowOff>746694</xdr:rowOff>
    </xdr:to>
    <xdr:pic>
      <xdr:nvPicPr>
        <xdr:cNvPr id="2481" name="Picture 2480">
          <a:extLst>
            <a:ext uri="{FF2B5EF4-FFF2-40B4-BE49-F238E27FC236}">
              <a16:creationId xmlns:a16="http://schemas.microsoft.com/office/drawing/2014/main" xmlns="" id="{00213373-4E96-A2C5-B86E-55ED627966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6432102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1321</xdr:row>
      <xdr:rowOff>22790</xdr:rowOff>
    </xdr:from>
    <xdr:to>
      <xdr:col>13</xdr:col>
      <xdr:colOff>704849</xdr:colOff>
      <xdr:row>1321</xdr:row>
      <xdr:rowOff>746690</xdr:rowOff>
    </xdr:to>
    <xdr:pic>
      <xdr:nvPicPr>
        <xdr:cNvPr id="2483" name="Picture 2482">
          <a:extLst>
            <a:ext uri="{FF2B5EF4-FFF2-40B4-BE49-F238E27FC236}">
              <a16:creationId xmlns:a16="http://schemas.microsoft.com/office/drawing/2014/main" xmlns="" id="{B9BF0152-398D-F8FD-51C6-831052D43A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6509056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1322</xdr:row>
      <xdr:rowOff>22885</xdr:rowOff>
    </xdr:from>
    <xdr:to>
      <xdr:col>13</xdr:col>
      <xdr:colOff>704849</xdr:colOff>
      <xdr:row>1322</xdr:row>
      <xdr:rowOff>1108735</xdr:rowOff>
    </xdr:to>
    <xdr:pic>
      <xdr:nvPicPr>
        <xdr:cNvPr id="2485" name="Picture 2484">
          <a:extLst>
            <a:ext uri="{FF2B5EF4-FFF2-40B4-BE49-F238E27FC236}">
              <a16:creationId xmlns:a16="http://schemas.microsoft.com/office/drawing/2014/main" xmlns="" id="{F0CF4A2B-84C3-6406-48B9-81AAD68A39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65860200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1323</xdr:row>
      <xdr:rowOff>21800</xdr:rowOff>
    </xdr:from>
    <xdr:to>
      <xdr:col>13</xdr:col>
      <xdr:colOff>704849</xdr:colOff>
      <xdr:row>1323</xdr:row>
      <xdr:rowOff>503330</xdr:rowOff>
    </xdr:to>
    <xdr:pic>
      <xdr:nvPicPr>
        <xdr:cNvPr id="2487" name="Picture 2486">
          <a:extLst>
            <a:ext uri="{FF2B5EF4-FFF2-40B4-BE49-F238E27FC236}">
              <a16:creationId xmlns:a16="http://schemas.microsoft.com/office/drawing/2014/main" xmlns="" id="{B48E6DC1-8677-CC54-2506-2FAA0D5D04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66990798"/>
          <a:ext cx="723900" cy="4815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1324</xdr:row>
      <xdr:rowOff>22856</xdr:rowOff>
    </xdr:from>
    <xdr:to>
      <xdr:col>13</xdr:col>
      <xdr:colOff>704849</xdr:colOff>
      <xdr:row>1324</xdr:row>
      <xdr:rowOff>927731</xdr:rowOff>
    </xdr:to>
    <xdr:pic>
      <xdr:nvPicPr>
        <xdr:cNvPr id="2489" name="Picture 2488">
          <a:extLst>
            <a:ext uri="{FF2B5EF4-FFF2-40B4-BE49-F238E27FC236}">
              <a16:creationId xmlns:a16="http://schemas.microsoft.com/office/drawing/2014/main" xmlns="" id="{5C1FE290-16A9-7044-C0BD-33343AF34E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67516955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1325</xdr:row>
      <xdr:rowOff>24543</xdr:rowOff>
    </xdr:from>
    <xdr:to>
      <xdr:col>13</xdr:col>
      <xdr:colOff>704849</xdr:colOff>
      <xdr:row>1325</xdr:row>
      <xdr:rowOff>1089102</xdr:rowOff>
    </xdr:to>
    <xdr:pic>
      <xdr:nvPicPr>
        <xdr:cNvPr id="2491" name="Picture 2490">
          <a:extLst>
            <a:ext uri="{FF2B5EF4-FFF2-40B4-BE49-F238E27FC236}">
              <a16:creationId xmlns:a16="http://schemas.microsoft.com/office/drawing/2014/main" xmlns="" id="{478BFAE3-EB72-1D92-5D99-A774EB6672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68469256"/>
          <a:ext cx="723900" cy="106455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1326</xdr:row>
      <xdr:rowOff>22912</xdr:rowOff>
    </xdr:from>
    <xdr:to>
      <xdr:col>13</xdr:col>
      <xdr:colOff>704849</xdr:colOff>
      <xdr:row>1326</xdr:row>
      <xdr:rowOff>1108762</xdr:rowOff>
    </xdr:to>
    <xdr:pic>
      <xdr:nvPicPr>
        <xdr:cNvPr id="2493" name="Picture 2492">
          <a:extLst>
            <a:ext uri="{FF2B5EF4-FFF2-40B4-BE49-F238E27FC236}">
              <a16:creationId xmlns:a16="http://schemas.microsoft.com/office/drawing/2014/main" xmlns="" id="{01BA166D-EDD4-8332-1008-AFE896D39F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69581201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1327</xdr:row>
      <xdr:rowOff>22918</xdr:rowOff>
    </xdr:from>
    <xdr:to>
      <xdr:col>13</xdr:col>
      <xdr:colOff>704849</xdr:colOff>
      <xdr:row>1327</xdr:row>
      <xdr:rowOff>1108768</xdr:rowOff>
    </xdr:to>
    <xdr:pic>
      <xdr:nvPicPr>
        <xdr:cNvPr id="2495" name="Picture 2494">
          <a:extLst>
            <a:ext uri="{FF2B5EF4-FFF2-40B4-BE49-F238E27FC236}">
              <a16:creationId xmlns:a16="http://schemas.microsoft.com/office/drawing/2014/main" xmlns="" id="{0E4D5B60-FC15-CD1C-B0E4-F95B825D7D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70712890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1328</xdr:row>
      <xdr:rowOff>22924</xdr:rowOff>
    </xdr:from>
    <xdr:to>
      <xdr:col>13</xdr:col>
      <xdr:colOff>704849</xdr:colOff>
      <xdr:row>1328</xdr:row>
      <xdr:rowOff>1108774</xdr:rowOff>
    </xdr:to>
    <xdr:pic>
      <xdr:nvPicPr>
        <xdr:cNvPr id="2497" name="Picture 2496">
          <a:extLst>
            <a:ext uri="{FF2B5EF4-FFF2-40B4-BE49-F238E27FC236}">
              <a16:creationId xmlns:a16="http://schemas.microsoft.com/office/drawing/2014/main" xmlns="" id="{7A0255DD-95CD-082D-D67B-8CAFC78D96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71844579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1329</xdr:row>
      <xdr:rowOff>22929</xdr:rowOff>
    </xdr:from>
    <xdr:to>
      <xdr:col>13</xdr:col>
      <xdr:colOff>704849</xdr:colOff>
      <xdr:row>1329</xdr:row>
      <xdr:rowOff>1108779</xdr:rowOff>
    </xdr:to>
    <xdr:pic>
      <xdr:nvPicPr>
        <xdr:cNvPr id="2499" name="Picture 2498">
          <a:extLst>
            <a:ext uri="{FF2B5EF4-FFF2-40B4-BE49-F238E27FC236}">
              <a16:creationId xmlns:a16="http://schemas.microsoft.com/office/drawing/2014/main" xmlns="" id="{753C1952-9475-905C-C976-3BC6B65FB7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72976268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1330</xdr:row>
      <xdr:rowOff>21844</xdr:rowOff>
    </xdr:from>
    <xdr:to>
      <xdr:col>13</xdr:col>
      <xdr:colOff>704849</xdr:colOff>
      <xdr:row>1330</xdr:row>
      <xdr:rowOff>657142</xdr:rowOff>
    </xdr:to>
    <xdr:pic>
      <xdr:nvPicPr>
        <xdr:cNvPr id="2501" name="Picture 2500">
          <a:extLst>
            <a:ext uri="{FF2B5EF4-FFF2-40B4-BE49-F238E27FC236}">
              <a16:creationId xmlns:a16="http://schemas.microsoft.com/office/drawing/2014/main" xmlns="" id="{171D502C-6221-9982-86B0-E9FEE275E1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74106866"/>
          <a:ext cx="723900" cy="63529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1331</xdr:row>
      <xdr:rowOff>21887</xdr:rowOff>
    </xdr:from>
    <xdr:to>
      <xdr:col>13</xdr:col>
      <xdr:colOff>704849</xdr:colOff>
      <xdr:row>1331</xdr:row>
      <xdr:rowOff>657185</xdr:rowOff>
    </xdr:to>
    <xdr:pic>
      <xdr:nvPicPr>
        <xdr:cNvPr id="2503" name="Picture 2502">
          <a:extLst>
            <a:ext uri="{FF2B5EF4-FFF2-40B4-BE49-F238E27FC236}">
              <a16:creationId xmlns:a16="http://schemas.microsoft.com/office/drawing/2014/main" xmlns="" id="{7E888E99-A575-7828-85DF-0669C4ED53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74785919"/>
          <a:ext cx="723900" cy="63529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1332</xdr:row>
      <xdr:rowOff>24311</xdr:rowOff>
    </xdr:from>
    <xdr:to>
      <xdr:col>13</xdr:col>
      <xdr:colOff>704849</xdr:colOff>
      <xdr:row>1332</xdr:row>
      <xdr:rowOff>1107453</xdr:rowOff>
    </xdr:to>
    <xdr:pic>
      <xdr:nvPicPr>
        <xdr:cNvPr id="2505" name="Picture 2504">
          <a:extLst>
            <a:ext uri="{FF2B5EF4-FFF2-40B4-BE49-F238E27FC236}">
              <a16:creationId xmlns:a16="http://schemas.microsoft.com/office/drawing/2014/main" xmlns="" id="{8EFEAAA2-5A43-9D3C-1972-8B70983805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75467353"/>
          <a:ext cx="723900" cy="108314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1333</xdr:row>
      <xdr:rowOff>24416</xdr:rowOff>
    </xdr:from>
    <xdr:to>
      <xdr:col>13</xdr:col>
      <xdr:colOff>704849</xdr:colOff>
      <xdr:row>1333</xdr:row>
      <xdr:rowOff>989616</xdr:rowOff>
    </xdr:to>
    <xdr:pic>
      <xdr:nvPicPr>
        <xdr:cNvPr id="2507" name="Picture 2506">
          <a:extLst>
            <a:ext uri="{FF2B5EF4-FFF2-40B4-BE49-F238E27FC236}">
              <a16:creationId xmlns:a16="http://schemas.microsoft.com/office/drawing/2014/main" xmlns="" id="{4D530C4A-6429-484C-D267-FA12CE416D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76599141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1334</xdr:row>
      <xdr:rowOff>22162</xdr:rowOff>
    </xdr:from>
    <xdr:to>
      <xdr:col>13</xdr:col>
      <xdr:colOff>704849</xdr:colOff>
      <xdr:row>1334</xdr:row>
      <xdr:rowOff>539233</xdr:rowOff>
    </xdr:to>
    <xdr:pic>
      <xdr:nvPicPr>
        <xdr:cNvPr id="2509" name="Picture 2508">
          <a:extLst>
            <a:ext uri="{FF2B5EF4-FFF2-40B4-BE49-F238E27FC236}">
              <a16:creationId xmlns:a16="http://schemas.microsoft.com/office/drawing/2014/main" xmlns="" id="{C2807910-0C1E-0787-998B-44C0D1D9FF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77610875"/>
          <a:ext cx="723900" cy="51707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1335</xdr:row>
      <xdr:rowOff>22822</xdr:rowOff>
    </xdr:from>
    <xdr:to>
      <xdr:col>13</xdr:col>
      <xdr:colOff>704849</xdr:colOff>
      <xdr:row>1335</xdr:row>
      <xdr:rowOff>991250</xdr:rowOff>
    </xdr:to>
    <xdr:pic>
      <xdr:nvPicPr>
        <xdr:cNvPr id="2511" name="Picture 2510">
          <a:extLst>
            <a:ext uri="{FF2B5EF4-FFF2-40B4-BE49-F238E27FC236}">
              <a16:creationId xmlns:a16="http://schemas.microsoft.com/office/drawing/2014/main" xmlns="" id="{6BF3AA77-D7EF-2497-AA9C-30335CE3A7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78172850"/>
          <a:ext cx="723900" cy="96842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1336</xdr:row>
      <xdr:rowOff>22949</xdr:rowOff>
    </xdr:from>
    <xdr:to>
      <xdr:col>13</xdr:col>
      <xdr:colOff>704849</xdr:colOff>
      <xdr:row>1336</xdr:row>
      <xdr:rowOff>1108799</xdr:rowOff>
    </xdr:to>
    <xdr:pic>
      <xdr:nvPicPr>
        <xdr:cNvPr id="2513" name="Picture 2512">
          <a:extLst>
            <a:ext uri="{FF2B5EF4-FFF2-40B4-BE49-F238E27FC236}">
              <a16:creationId xmlns:a16="http://schemas.microsoft.com/office/drawing/2014/main" xmlns="" id="{E32D6B2B-9E55-157E-48B2-9769CB537D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79186965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1337</xdr:row>
      <xdr:rowOff>22955</xdr:rowOff>
    </xdr:from>
    <xdr:to>
      <xdr:col>13</xdr:col>
      <xdr:colOff>704849</xdr:colOff>
      <xdr:row>1337</xdr:row>
      <xdr:rowOff>1108805</xdr:rowOff>
    </xdr:to>
    <xdr:pic>
      <xdr:nvPicPr>
        <xdr:cNvPr id="2515" name="Picture 2514">
          <a:extLst>
            <a:ext uri="{FF2B5EF4-FFF2-40B4-BE49-F238E27FC236}">
              <a16:creationId xmlns:a16="http://schemas.microsoft.com/office/drawing/2014/main" xmlns="" id="{EB092F79-1240-3EB5-945E-225A767939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80318654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1338</xdr:row>
      <xdr:rowOff>22961</xdr:rowOff>
    </xdr:from>
    <xdr:to>
      <xdr:col>13</xdr:col>
      <xdr:colOff>704849</xdr:colOff>
      <xdr:row>1338</xdr:row>
      <xdr:rowOff>1108811</xdr:rowOff>
    </xdr:to>
    <xdr:pic>
      <xdr:nvPicPr>
        <xdr:cNvPr id="2517" name="Picture 2516">
          <a:extLst>
            <a:ext uri="{FF2B5EF4-FFF2-40B4-BE49-F238E27FC236}">
              <a16:creationId xmlns:a16="http://schemas.microsoft.com/office/drawing/2014/main" xmlns="" id="{1880AF1E-9DAC-271E-EFAB-0128750F9D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81450343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1339</xdr:row>
      <xdr:rowOff>22868</xdr:rowOff>
    </xdr:from>
    <xdr:to>
      <xdr:col>13</xdr:col>
      <xdr:colOff>704849</xdr:colOff>
      <xdr:row>1339</xdr:row>
      <xdr:rowOff>1108718</xdr:rowOff>
    </xdr:to>
    <xdr:pic>
      <xdr:nvPicPr>
        <xdr:cNvPr id="2519" name="Picture 2518">
          <a:extLst>
            <a:ext uri="{FF2B5EF4-FFF2-40B4-BE49-F238E27FC236}">
              <a16:creationId xmlns:a16="http://schemas.microsoft.com/office/drawing/2014/main" xmlns="" id="{0D4422D1-AE66-31DA-B889-D8C3A9D903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82581933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1340</xdr:row>
      <xdr:rowOff>23369</xdr:rowOff>
    </xdr:from>
    <xdr:to>
      <xdr:col>13</xdr:col>
      <xdr:colOff>704849</xdr:colOff>
      <xdr:row>1340</xdr:row>
      <xdr:rowOff>1289402</xdr:rowOff>
    </xdr:to>
    <xdr:pic>
      <xdr:nvPicPr>
        <xdr:cNvPr id="2521" name="Picture 2520">
          <a:extLst>
            <a:ext uri="{FF2B5EF4-FFF2-40B4-BE49-F238E27FC236}">
              <a16:creationId xmlns:a16="http://schemas.microsoft.com/office/drawing/2014/main" xmlns="" id="{FF87B830-E637-1C1E-C956-00459C33AD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83714118"/>
          <a:ext cx="723900" cy="126603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1341</xdr:row>
      <xdr:rowOff>22785</xdr:rowOff>
    </xdr:from>
    <xdr:to>
      <xdr:col>13</xdr:col>
      <xdr:colOff>704849</xdr:colOff>
      <xdr:row>1341</xdr:row>
      <xdr:rowOff>746685</xdr:rowOff>
    </xdr:to>
    <xdr:pic>
      <xdr:nvPicPr>
        <xdr:cNvPr id="2523" name="Picture 2522">
          <a:extLst>
            <a:ext uri="{FF2B5EF4-FFF2-40B4-BE49-F238E27FC236}">
              <a16:creationId xmlns:a16="http://schemas.microsoft.com/office/drawing/2014/main" xmlns="" id="{A739CD89-15A7-0185-268E-029E88134A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8502628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1342</xdr:row>
      <xdr:rowOff>24765</xdr:rowOff>
    </xdr:from>
    <xdr:to>
      <xdr:col>13</xdr:col>
      <xdr:colOff>704849</xdr:colOff>
      <xdr:row>1342</xdr:row>
      <xdr:rowOff>898689</xdr:rowOff>
    </xdr:to>
    <xdr:pic>
      <xdr:nvPicPr>
        <xdr:cNvPr id="2525" name="Picture 2524">
          <a:extLst>
            <a:ext uri="{FF2B5EF4-FFF2-40B4-BE49-F238E27FC236}">
              <a16:creationId xmlns:a16="http://schemas.microsoft.com/office/drawing/2014/main" xmlns="" id="{685179C9-FD65-633B-6703-C89D6D01DB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85797811"/>
          <a:ext cx="723900" cy="87392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1343</xdr:row>
      <xdr:rowOff>22856</xdr:rowOff>
    </xdr:from>
    <xdr:to>
      <xdr:col>13</xdr:col>
      <xdr:colOff>704849</xdr:colOff>
      <xdr:row>1343</xdr:row>
      <xdr:rowOff>746756</xdr:rowOff>
    </xdr:to>
    <xdr:pic>
      <xdr:nvPicPr>
        <xdr:cNvPr id="2527" name="Picture 2526">
          <a:extLst>
            <a:ext uri="{FF2B5EF4-FFF2-40B4-BE49-F238E27FC236}">
              <a16:creationId xmlns:a16="http://schemas.microsoft.com/office/drawing/2014/main" xmlns="" id="{3D826FB7-C75D-D31D-7AE2-320F6C95D5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8671935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1344</xdr:row>
      <xdr:rowOff>21661</xdr:rowOff>
    </xdr:from>
    <xdr:to>
      <xdr:col>13</xdr:col>
      <xdr:colOff>704849</xdr:colOff>
      <xdr:row>1344</xdr:row>
      <xdr:rowOff>937990</xdr:rowOff>
    </xdr:to>
    <xdr:pic>
      <xdr:nvPicPr>
        <xdr:cNvPr id="2529" name="Picture 2528">
          <a:extLst>
            <a:ext uri="{FF2B5EF4-FFF2-40B4-BE49-F238E27FC236}">
              <a16:creationId xmlns:a16="http://schemas.microsoft.com/office/drawing/2014/main" xmlns="" id="{14750815-7F51-0DA8-CEB2-70F36FD645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87487705"/>
          <a:ext cx="723900" cy="91632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1345</xdr:row>
      <xdr:rowOff>22828</xdr:rowOff>
    </xdr:from>
    <xdr:to>
      <xdr:col>13</xdr:col>
      <xdr:colOff>704849</xdr:colOff>
      <xdr:row>1345</xdr:row>
      <xdr:rowOff>927703</xdr:rowOff>
    </xdr:to>
    <xdr:pic>
      <xdr:nvPicPr>
        <xdr:cNvPr id="2531" name="Picture 2530">
          <a:extLst>
            <a:ext uri="{FF2B5EF4-FFF2-40B4-BE49-F238E27FC236}">
              <a16:creationId xmlns:a16="http://schemas.microsoft.com/office/drawing/2014/main" xmlns="" id="{35D5D4E0-DCCE-6EAB-EF78-D8D2B74C86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88448539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1346</xdr:row>
      <xdr:rowOff>22829</xdr:rowOff>
    </xdr:from>
    <xdr:to>
      <xdr:col>13</xdr:col>
      <xdr:colOff>704849</xdr:colOff>
      <xdr:row>1346</xdr:row>
      <xdr:rowOff>927704</xdr:rowOff>
    </xdr:to>
    <xdr:pic>
      <xdr:nvPicPr>
        <xdr:cNvPr id="2533" name="Picture 2532">
          <a:extLst>
            <a:ext uri="{FF2B5EF4-FFF2-40B4-BE49-F238E27FC236}">
              <a16:creationId xmlns:a16="http://schemas.microsoft.com/office/drawing/2014/main" xmlns="" id="{C5C3CBB8-6D6F-19BB-5D83-29FA7A3F9D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89399154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1347</xdr:row>
      <xdr:rowOff>22830</xdr:rowOff>
    </xdr:from>
    <xdr:to>
      <xdr:col>13</xdr:col>
      <xdr:colOff>704849</xdr:colOff>
      <xdr:row>1347</xdr:row>
      <xdr:rowOff>927705</xdr:rowOff>
    </xdr:to>
    <xdr:pic>
      <xdr:nvPicPr>
        <xdr:cNvPr id="2535" name="Picture 2534">
          <a:extLst>
            <a:ext uri="{FF2B5EF4-FFF2-40B4-BE49-F238E27FC236}">
              <a16:creationId xmlns:a16="http://schemas.microsoft.com/office/drawing/2014/main" xmlns="" id="{81EA19EA-819B-4CBC-F22F-B41AA9DBE9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90349769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1348</xdr:row>
      <xdr:rowOff>22832</xdr:rowOff>
    </xdr:from>
    <xdr:to>
      <xdr:col>13</xdr:col>
      <xdr:colOff>704849</xdr:colOff>
      <xdr:row>1348</xdr:row>
      <xdr:rowOff>746732</xdr:rowOff>
    </xdr:to>
    <xdr:pic>
      <xdr:nvPicPr>
        <xdr:cNvPr id="2537" name="Picture 2536">
          <a:extLst>
            <a:ext uri="{FF2B5EF4-FFF2-40B4-BE49-F238E27FC236}">
              <a16:creationId xmlns:a16="http://schemas.microsoft.com/office/drawing/2014/main" xmlns="" id="{1FB37A0B-F863-2956-643F-CFC5622483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9130038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1349</xdr:row>
      <xdr:rowOff>22827</xdr:rowOff>
    </xdr:from>
    <xdr:to>
      <xdr:col>13</xdr:col>
      <xdr:colOff>704849</xdr:colOff>
      <xdr:row>1349</xdr:row>
      <xdr:rowOff>746727</xdr:rowOff>
    </xdr:to>
    <xdr:pic>
      <xdr:nvPicPr>
        <xdr:cNvPr id="2539" name="Picture 2538">
          <a:extLst>
            <a:ext uri="{FF2B5EF4-FFF2-40B4-BE49-F238E27FC236}">
              <a16:creationId xmlns:a16="http://schemas.microsoft.com/office/drawing/2014/main" xmlns="" id="{2EF2FE89-807E-2532-C3EF-D8DD892B3E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92069924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1350</xdr:row>
      <xdr:rowOff>24410</xdr:rowOff>
    </xdr:from>
    <xdr:to>
      <xdr:col>13</xdr:col>
      <xdr:colOff>704849</xdr:colOff>
      <xdr:row>1350</xdr:row>
      <xdr:rowOff>989610</xdr:rowOff>
    </xdr:to>
    <xdr:pic>
      <xdr:nvPicPr>
        <xdr:cNvPr id="2541" name="Picture 2540">
          <a:extLst>
            <a:ext uri="{FF2B5EF4-FFF2-40B4-BE49-F238E27FC236}">
              <a16:creationId xmlns:a16="http://schemas.microsoft.com/office/drawing/2014/main" xmlns="" id="{032AB1C3-D17B-9B37-1353-9C5E10E6A1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92841052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1351</xdr:row>
      <xdr:rowOff>24438</xdr:rowOff>
    </xdr:from>
    <xdr:to>
      <xdr:col>13</xdr:col>
      <xdr:colOff>704849</xdr:colOff>
      <xdr:row>1351</xdr:row>
      <xdr:rowOff>989638</xdr:rowOff>
    </xdr:to>
    <xdr:pic>
      <xdr:nvPicPr>
        <xdr:cNvPr id="2543" name="Picture 2542">
          <a:extLst>
            <a:ext uri="{FF2B5EF4-FFF2-40B4-BE49-F238E27FC236}">
              <a16:creationId xmlns:a16="http://schemas.microsoft.com/office/drawing/2014/main" xmlns="" id="{356C580F-0F29-1BF8-D786-A939B90C6C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93855068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1352</xdr:row>
      <xdr:rowOff>23870</xdr:rowOff>
    </xdr:from>
    <xdr:to>
      <xdr:col>13</xdr:col>
      <xdr:colOff>704849</xdr:colOff>
      <xdr:row>1352</xdr:row>
      <xdr:rowOff>1017215</xdr:rowOff>
    </xdr:to>
    <xdr:pic>
      <xdr:nvPicPr>
        <xdr:cNvPr id="2545" name="Picture 2544">
          <a:extLst>
            <a:ext uri="{FF2B5EF4-FFF2-40B4-BE49-F238E27FC236}">
              <a16:creationId xmlns:a16="http://schemas.microsoft.com/office/drawing/2014/main" xmlns="" id="{763E8451-A82C-DA68-CA17-CADD3E16BF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94868488"/>
          <a:ext cx="723900" cy="99334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1353</xdr:row>
      <xdr:rowOff>23924</xdr:rowOff>
    </xdr:from>
    <xdr:to>
      <xdr:col>13</xdr:col>
      <xdr:colOff>704849</xdr:colOff>
      <xdr:row>1353</xdr:row>
      <xdr:rowOff>1017269</xdr:rowOff>
    </xdr:to>
    <xdr:pic>
      <xdr:nvPicPr>
        <xdr:cNvPr id="2547" name="Picture 2546">
          <a:extLst>
            <a:ext uri="{FF2B5EF4-FFF2-40B4-BE49-F238E27FC236}">
              <a16:creationId xmlns:a16="http://schemas.microsoft.com/office/drawing/2014/main" xmlns="" id="{FF854258-B134-62AF-64C5-9418C2B9C1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95909690"/>
          <a:ext cx="723900" cy="99334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1354</xdr:row>
      <xdr:rowOff>23381</xdr:rowOff>
    </xdr:from>
    <xdr:to>
      <xdr:col>13</xdr:col>
      <xdr:colOff>704849</xdr:colOff>
      <xdr:row>1354</xdr:row>
      <xdr:rowOff>963511</xdr:rowOff>
    </xdr:to>
    <xdr:pic>
      <xdr:nvPicPr>
        <xdr:cNvPr id="2549" name="Picture 2548">
          <a:extLst>
            <a:ext uri="{FF2B5EF4-FFF2-40B4-BE49-F238E27FC236}">
              <a16:creationId xmlns:a16="http://schemas.microsoft.com/office/drawing/2014/main" xmlns="" id="{2E9C809B-3232-D403-010C-13134D8A48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96950296"/>
          <a:ext cx="723900" cy="9401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1355</xdr:row>
      <xdr:rowOff>22787</xdr:rowOff>
    </xdr:from>
    <xdr:to>
      <xdr:col>13</xdr:col>
      <xdr:colOff>704849</xdr:colOff>
      <xdr:row>1355</xdr:row>
      <xdr:rowOff>746687</xdr:rowOff>
    </xdr:to>
    <xdr:pic>
      <xdr:nvPicPr>
        <xdr:cNvPr id="2551" name="Picture 2550">
          <a:extLst>
            <a:ext uri="{FF2B5EF4-FFF2-40B4-BE49-F238E27FC236}">
              <a16:creationId xmlns:a16="http://schemas.microsoft.com/office/drawing/2014/main" xmlns="" id="{E247F11E-B6CE-52F4-0E7B-6597BAB4DC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9793653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1356</xdr:row>
      <xdr:rowOff>22784</xdr:rowOff>
    </xdr:from>
    <xdr:to>
      <xdr:col>13</xdr:col>
      <xdr:colOff>704849</xdr:colOff>
      <xdr:row>1356</xdr:row>
      <xdr:rowOff>746684</xdr:rowOff>
    </xdr:to>
    <xdr:pic>
      <xdr:nvPicPr>
        <xdr:cNvPr id="2553" name="Picture 2552">
          <a:extLst>
            <a:ext uri="{FF2B5EF4-FFF2-40B4-BE49-F238E27FC236}">
              <a16:creationId xmlns:a16="http://schemas.microsoft.com/office/drawing/2014/main" xmlns="" id="{77419BCE-F4A2-B630-74CF-F3D4FBB500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9870607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1357</xdr:row>
      <xdr:rowOff>22780</xdr:rowOff>
    </xdr:from>
    <xdr:to>
      <xdr:col>13</xdr:col>
      <xdr:colOff>704849</xdr:colOff>
      <xdr:row>1357</xdr:row>
      <xdr:rowOff>991208</xdr:rowOff>
    </xdr:to>
    <xdr:pic>
      <xdr:nvPicPr>
        <xdr:cNvPr id="2555" name="Picture 2554">
          <a:extLst>
            <a:ext uri="{FF2B5EF4-FFF2-40B4-BE49-F238E27FC236}">
              <a16:creationId xmlns:a16="http://schemas.microsoft.com/office/drawing/2014/main" xmlns="" id="{56A6E808-004D-CDCA-B1D7-ED67267037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099475612"/>
          <a:ext cx="723900" cy="96842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1358</xdr:row>
      <xdr:rowOff>22807</xdr:rowOff>
    </xdr:from>
    <xdr:to>
      <xdr:col>13</xdr:col>
      <xdr:colOff>704849</xdr:colOff>
      <xdr:row>1358</xdr:row>
      <xdr:rowOff>746707</xdr:rowOff>
    </xdr:to>
    <xdr:pic>
      <xdr:nvPicPr>
        <xdr:cNvPr id="2557" name="Picture 2556">
          <a:extLst>
            <a:ext uri="{FF2B5EF4-FFF2-40B4-BE49-F238E27FC236}">
              <a16:creationId xmlns:a16="http://schemas.microsoft.com/office/drawing/2014/main" xmlns="" id="{C017679F-698B-9472-2320-3699BDEF11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0048962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1359</xdr:row>
      <xdr:rowOff>22804</xdr:rowOff>
    </xdr:from>
    <xdr:to>
      <xdr:col>13</xdr:col>
      <xdr:colOff>704849</xdr:colOff>
      <xdr:row>1359</xdr:row>
      <xdr:rowOff>746704</xdr:rowOff>
    </xdr:to>
    <xdr:pic>
      <xdr:nvPicPr>
        <xdr:cNvPr id="2559" name="Picture 2558">
          <a:extLst>
            <a:ext uri="{FF2B5EF4-FFF2-40B4-BE49-F238E27FC236}">
              <a16:creationId xmlns:a16="http://schemas.microsoft.com/office/drawing/2014/main" xmlns="" id="{501E7CFA-DC8B-67E3-39CD-6CF09E7976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0125916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1360</xdr:row>
      <xdr:rowOff>22800</xdr:rowOff>
    </xdr:from>
    <xdr:to>
      <xdr:col>13</xdr:col>
      <xdr:colOff>704849</xdr:colOff>
      <xdr:row>1360</xdr:row>
      <xdr:rowOff>746700</xdr:rowOff>
    </xdr:to>
    <xdr:pic>
      <xdr:nvPicPr>
        <xdr:cNvPr id="2561" name="Picture 2560">
          <a:extLst>
            <a:ext uri="{FF2B5EF4-FFF2-40B4-BE49-F238E27FC236}">
              <a16:creationId xmlns:a16="http://schemas.microsoft.com/office/drawing/2014/main" xmlns="" id="{DB59736B-9489-B3D9-388B-99AA0C58B1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0202870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1361</xdr:row>
      <xdr:rowOff>21705</xdr:rowOff>
    </xdr:from>
    <xdr:to>
      <xdr:col>13</xdr:col>
      <xdr:colOff>704849</xdr:colOff>
      <xdr:row>1361</xdr:row>
      <xdr:rowOff>974205</xdr:rowOff>
    </xdr:to>
    <xdr:pic>
      <xdr:nvPicPr>
        <xdr:cNvPr id="2563" name="Picture 2562">
          <a:extLst>
            <a:ext uri="{FF2B5EF4-FFF2-40B4-BE49-F238E27FC236}">
              <a16:creationId xmlns:a16="http://schemas.microsoft.com/office/drawing/2014/main" xmlns="" id="{C510288A-8B1E-788D-D9D4-3FF2A48FA0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02797158"/>
          <a:ext cx="723900" cy="9525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1362</xdr:row>
      <xdr:rowOff>24360</xdr:rowOff>
    </xdr:from>
    <xdr:to>
      <xdr:col>13</xdr:col>
      <xdr:colOff>704849</xdr:colOff>
      <xdr:row>1362</xdr:row>
      <xdr:rowOff>989560</xdr:rowOff>
    </xdr:to>
    <xdr:pic>
      <xdr:nvPicPr>
        <xdr:cNvPr id="2565" name="Picture 2564">
          <a:extLst>
            <a:ext uri="{FF2B5EF4-FFF2-40B4-BE49-F238E27FC236}">
              <a16:creationId xmlns:a16="http://schemas.microsoft.com/office/drawing/2014/main" xmlns="" id="{2C96874F-FA27-4358-964A-AD26AE6D77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03795695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1363</xdr:row>
      <xdr:rowOff>21511</xdr:rowOff>
    </xdr:from>
    <xdr:to>
      <xdr:col>13</xdr:col>
      <xdr:colOff>704849</xdr:colOff>
      <xdr:row>1363</xdr:row>
      <xdr:rowOff>684708</xdr:rowOff>
    </xdr:to>
    <xdr:pic>
      <xdr:nvPicPr>
        <xdr:cNvPr id="2567" name="Picture 2566">
          <a:extLst>
            <a:ext uri="{FF2B5EF4-FFF2-40B4-BE49-F238E27FC236}">
              <a16:creationId xmlns:a16="http://schemas.microsoft.com/office/drawing/2014/main" xmlns="" id="{0AD0D23E-5A07-7BEC-D81D-05B1356961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04806834"/>
          <a:ext cx="723900" cy="66319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1364</xdr:row>
      <xdr:rowOff>21480</xdr:rowOff>
    </xdr:from>
    <xdr:to>
      <xdr:col>13</xdr:col>
      <xdr:colOff>704849</xdr:colOff>
      <xdr:row>1364</xdr:row>
      <xdr:rowOff>684677</xdr:rowOff>
    </xdr:to>
    <xdr:pic>
      <xdr:nvPicPr>
        <xdr:cNvPr id="2569" name="Picture 2568">
          <a:extLst>
            <a:ext uri="{FF2B5EF4-FFF2-40B4-BE49-F238E27FC236}">
              <a16:creationId xmlns:a16="http://schemas.microsoft.com/office/drawing/2014/main" xmlns="" id="{6EBA1371-3C1E-A2FA-5D43-F75D83A08C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05512973"/>
          <a:ext cx="723900" cy="66319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1365</xdr:row>
      <xdr:rowOff>23633</xdr:rowOff>
    </xdr:from>
    <xdr:to>
      <xdr:col>13</xdr:col>
      <xdr:colOff>704849</xdr:colOff>
      <xdr:row>1365</xdr:row>
      <xdr:rowOff>990265</xdr:rowOff>
    </xdr:to>
    <xdr:pic>
      <xdr:nvPicPr>
        <xdr:cNvPr id="2571" name="Picture 2570">
          <a:extLst>
            <a:ext uri="{FF2B5EF4-FFF2-40B4-BE49-F238E27FC236}">
              <a16:creationId xmlns:a16="http://schemas.microsoft.com/office/drawing/2014/main" xmlns="" id="{0EC07973-A720-636A-0EE7-FD234554EB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06221296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1366</xdr:row>
      <xdr:rowOff>23661</xdr:rowOff>
    </xdr:from>
    <xdr:to>
      <xdr:col>13</xdr:col>
      <xdr:colOff>704849</xdr:colOff>
      <xdr:row>1366</xdr:row>
      <xdr:rowOff>990293</xdr:rowOff>
    </xdr:to>
    <xdr:pic>
      <xdr:nvPicPr>
        <xdr:cNvPr id="2573" name="Picture 2572">
          <a:extLst>
            <a:ext uri="{FF2B5EF4-FFF2-40B4-BE49-F238E27FC236}">
              <a16:creationId xmlns:a16="http://schemas.microsoft.com/office/drawing/2014/main" xmlns="" id="{61992593-8FC4-654E-2A02-44661CABF0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07235312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1367</xdr:row>
      <xdr:rowOff>23687</xdr:rowOff>
    </xdr:from>
    <xdr:to>
      <xdr:col>13</xdr:col>
      <xdr:colOff>704849</xdr:colOff>
      <xdr:row>1367</xdr:row>
      <xdr:rowOff>990319</xdr:rowOff>
    </xdr:to>
    <xdr:pic>
      <xdr:nvPicPr>
        <xdr:cNvPr id="2575" name="Picture 2574">
          <a:extLst>
            <a:ext uri="{FF2B5EF4-FFF2-40B4-BE49-F238E27FC236}">
              <a16:creationId xmlns:a16="http://schemas.microsoft.com/office/drawing/2014/main" xmlns="" id="{27792F8A-A1BE-7F80-AB8A-5A693F4D85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08249327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1368</xdr:row>
      <xdr:rowOff>24410</xdr:rowOff>
    </xdr:from>
    <xdr:to>
      <xdr:col>13</xdr:col>
      <xdr:colOff>704849</xdr:colOff>
      <xdr:row>1368</xdr:row>
      <xdr:rowOff>989610</xdr:rowOff>
    </xdr:to>
    <xdr:pic>
      <xdr:nvPicPr>
        <xdr:cNvPr id="2577" name="Picture 2576">
          <a:extLst>
            <a:ext uri="{FF2B5EF4-FFF2-40B4-BE49-F238E27FC236}">
              <a16:creationId xmlns:a16="http://schemas.microsoft.com/office/drawing/2014/main" xmlns="" id="{DC385796-60D4-7DA0-981F-6E27664CB0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09264038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1369</xdr:row>
      <xdr:rowOff>24437</xdr:rowOff>
    </xdr:from>
    <xdr:to>
      <xdr:col>13</xdr:col>
      <xdr:colOff>704849</xdr:colOff>
      <xdr:row>1369</xdr:row>
      <xdr:rowOff>989637</xdr:rowOff>
    </xdr:to>
    <xdr:pic>
      <xdr:nvPicPr>
        <xdr:cNvPr id="2579" name="Picture 2578">
          <a:extLst>
            <a:ext uri="{FF2B5EF4-FFF2-40B4-BE49-F238E27FC236}">
              <a16:creationId xmlns:a16="http://schemas.microsoft.com/office/drawing/2014/main" xmlns="" id="{2BA023F3-E3A6-7BE2-021A-9B726DE19C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10278053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1370</xdr:row>
      <xdr:rowOff>24366</xdr:rowOff>
    </xdr:from>
    <xdr:to>
      <xdr:col>13</xdr:col>
      <xdr:colOff>704849</xdr:colOff>
      <xdr:row>1370</xdr:row>
      <xdr:rowOff>989566</xdr:rowOff>
    </xdr:to>
    <xdr:pic>
      <xdr:nvPicPr>
        <xdr:cNvPr id="2581" name="Picture 2580">
          <a:extLst>
            <a:ext uri="{FF2B5EF4-FFF2-40B4-BE49-F238E27FC236}">
              <a16:creationId xmlns:a16="http://schemas.microsoft.com/office/drawing/2014/main" xmlns="" id="{A8547FEF-F2CF-09AB-DD09-4E90A32BA7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11291970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1371</xdr:row>
      <xdr:rowOff>23897</xdr:rowOff>
    </xdr:from>
    <xdr:to>
      <xdr:col>13</xdr:col>
      <xdr:colOff>704849</xdr:colOff>
      <xdr:row>1371</xdr:row>
      <xdr:rowOff>700439</xdr:rowOff>
    </xdr:to>
    <xdr:pic>
      <xdr:nvPicPr>
        <xdr:cNvPr id="2583" name="Picture 2582">
          <a:extLst>
            <a:ext uri="{FF2B5EF4-FFF2-40B4-BE49-F238E27FC236}">
              <a16:creationId xmlns:a16="http://schemas.microsoft.com/office/drawing/2014/main" xmlns="" id="{7570F2D0-753D-1ACD-8CA7-0A2D9BE4CC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12305489"/>
          <a:ext cx="723900" cy="67654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1372</xdr:row>
      <xdr:rowOff>23917</xdr:rowOff>
    </xdr:from>
    <xdr:to>
      <xdr:col>13</xdr:col>
      <xdr:colOff>704849</xdr:colOff>
      <xdr:row>1372</xdr:row>
      <xdr:rowOff>700459</xdr:rowOff>
    </xdr:to>
    <xdr:pic>
      <xdr:nvPicPr>
        <xdr:cNvPr id="2585" name="Picture 2584">
          <a:extLst>
            <a:ext uri="{FF2B5EF4-FFF2-40B4-BE49-F238E27FC236}">
              <a16:creationId xmlns:a16="http://schemas.microsoft.com/office/drawing/2014/main" xmlns="" id="{7CF3A6C1-2B94-83F1-5166-C77E7DB13D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13029786"/>
          <a:ext cx="723900" cy="67654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1373</xdr:row>
      <xdr:rowOff>23837</xdr:rowOff>
    </xdr:from>
    <xdr:to>
      <xdr:col>13</xdr:col>
      <xdr:colOff>704849</xdr:colOff>
      <xdr:row>1373</xdr:row>
      <xdr:rowOff>700379</xdr:rowOff>
    </xdr:to>
    <xdr:pic>
      <xdr:nvPicPr>
        <xdr:cNvPr id="2587" name="Picture 2586">
          <a:extLst>
            <a:ext uri="{FF2B5EF4-FFF2-40B4-BE49-F238E27FC236}">
              <a16:creationId xmlns:a16="http://schemas.microsoft.com/office/drawing/2014/main" xmlns="" id="{76E608D4-703E-CBF8-7238-818356BF37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13753984"/>
          <a:ext cx="723900" cy="67654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1374</xdr:row>
      <xdr:rowOff>23856</xdr:rowOff>
    </xdr:from>
    <xdr:to>
      <xdr:col>13</xdr:col>
      <xdr:colOff>704849</xdr:colOff>
      <xdr:row>1374</xdr:row>
      <xdr:rowOff>700398</xdr:rowOff>
    </xdr:to>
    <xdr:pic>
      <xdr:nvPicPr>
        <xdr:cNvPr id="2589" name="Picture 2588">
          <a:extLst>
            <a:ext uri="{FF2B5EF4-FFF2-40B4-BE49-F238E27FC236}">
              <a16:creationId xmlns:a16="http://schemas.microsoft.com/office/drawing/2014/main" xmlns="" id="{8142FEAD-10D0-210A-4D4D-5F66C2E91F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14478280"/>
          <a:ext cx="723900" cy="67654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1375</xdr:row>
      <xdr:rowOff>22785</xdr:rowOff>
    </xdr:from>
    <xdr:to>
      <xdr:col>13</xdr:col>
      <xdr:colOff>704849</xdr:colOff>
      <xdr:row>1375</xdr:row>
      <xdr:rowOff>746685</xdr:rowOff>
    </xdr:to>
    <xdr:pic>
      <xdr:nvPicPr>
        <xdr:cNvPr id="2591" name="Picture 2590">
          <a:extLst>
            <a:ext uri="{FF2B5EF4-FFF2-40B4-BE49-F238E27FC236}">
              <a16:creationId xmlns:a16="http://schemas.microsoft.com/office/drawing/2014/main" xmlns="" id="{C63215B9-1C1C-C264-4AFF-5721E050A1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1520148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1376</xdr:row>
      <xdr:rowOff>22880</xdr:rowOff>
    </xdr:from>
    <xdr:to>
      <xdr:col>13</xdr:col>
      <xdr:colOff>704849</xdr:colOff>
      <xdr:row>1376</xdr:row>
      <xdr:rowOff>1307910</xdr:rowOff>
    </xdr:to>
    <xdr:pic>
      <xdr:nvPicPr>
        <xdr:cNvPr id="2593" name="Picture 2592">
          <a:extLst>
            <a:ext uri="{FF2B5EF4-FFF2-40B4-BE49-F238E27FC236}">
              <a16:creationId xmlns:a16="http://schemas.microsoft.com/office/drawing/2014/main" xmlns="" id="{3E27ADED-ECF8-89F6-5525-367AB6A603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15971126"/>
          <a:ext cx="723900" cy="12850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1377</xdr:row>
      <xdr:rowOff>23338</xdr:rowOff>
    </xdr:from>
    <xdr:to>
      <xdr:col>13</xdr:col>
      <xdr:colOff>704849</xdr:colOff>
      <xdr:row>1377</xdr:row>
      <xdr:rowOff>963468</xdr:rowOff>
    </xdr:to>
    <xdr:pic>
      <xdr:nvPicPr>
        <xdr:cNvPr id="2595" name="Picture 2594">
          <a:extLst>
            <a:ext uri="{FF2B5EF4-FFF2-40B4-BE49-F238E27FC236}">
              <a16:creationId xmlns:a16="http://schemas.microsoft.com/office/drawing/2014/main" xmlns="" id="{5B4E694E-6EA5-016C-42DC-7C295E81E7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17302443"/>
          <a:ext cx="723900" cy="94013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1378</xdr:row>
      <xdr:rowOff>22844</xdr:rowOff>
    </xdr:from>
    <xdr:to>
      <xdr:col>13</xdr:col>
      <xdr:colOff>704849</xdr:colOff>
      <xdr:row>1378</xdr:row>
      <xdr:rowOff>746744</xdr:rowOff>
    </xdr:to>
    <xdr:pic>
      <xdr:nvPicPr>
        <xdr:cNvPr id="2597" name="Picture 2596">
          <a:extLst>
            <a:ext uri="{FF2B5EF4-FFF2-40B4-BE49-F238E27FC236}">
              <a16:creationId xmlns:a16="http://schemas.microsoft.com/office/drawing/2014/main" xmlns="" id="{EC6B7A96-298B-9F80-D620-90A2AC3300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18288777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1379</xdr:row>
      <xdr:rowOff>23634</xdr:rowOff>
    </xdr:from>
    <xdr:to>
      <xdr:col>13</xdr:col>
      <xdr:colOff>704849</xdr:colOff>
      <xdr:row>1379</xdr:row>
      <xdr:rowOff>990266</xdr:rowOff>
    </xdr:to>
    <xdr:pic>
      <xdr:nvPicPr>
        <xdr:cNvPr id="2599" name="Picture 2598">
          <a:extLst>
            <a:ext uri="{FF2B5EF4-FFF2-40B4-BE49-F238E27FC236}">
              <a16:creationId xmlns:a16="http://schemas.microsoft.com/office/drawing/2014/main" xmlns="" id="{A5353C1E-8781-7FB4-2B7F-3F3716AF2B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19059111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1380</xdr:row>
      <xdr:rowOff>23662</xdr:rowOff>
    </xdr:from>
    <xdr:to>
      <xdr:col>13</xdr:col>
      <xdr:colOff>704849</xdr:colOff>
      <xdr:row>1380</xdr:row>
      <xdr:rowOff>990294</xdr:rowOff>
    </xdr:to>
    <xdr:pic>
      <xdr:nvPicPr>
        <xdr:cNvPr id="2601" name="Picture 2600">
          <a:extLst>
            <a:ext uri="{FF2B5EF4-FFF2-40B4-BE49-F238E27FC236}">
              <a16:creationId xmlns:a16="http://schemas.microsoft.com/office/drawing/2014/main" xmlns="" id="{2470A24F-34CE-21AF-D1EA-647C90037C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20073127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1381</xdr:row>
      <xdr:rowOff>23689</xdr:rowOff>
    </xdr:from>
    <xdr:to>
      <xdr:col>13</xdr:col>
      <xdr:colOff>704849</xdr:colOff>
      <xdr:row>1381</xdr:row>
      <xdr:rowOff>990321</xdr:rowOff>
    </xdr:to>
    <xdr:pic>
      <xdr:nvPicPr>
        <xdr:cNvPr id="2603" name="Picture 2602">
          <a:extLst>
            <a:ext uri="{FF2B5EF4-FFF2-40B4-BE49-F238E27FC236}">
              <a16:creationId xmlns:a16="http://schemas.microsoft.com/office/drawing/2014/main" xmlns="" id="{BF0348C9-D21B-D834-3140-863C829DBA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21087142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1382</xdr:row>
      <xdr:rowOff>23716</xdr:rowOff>
    </xdr:from>
    <xdr:to>
      <xdr:col>13</xdr:col>
      <xdr:colOff>704849</xdr:colOff>
      <xdr:row>1382</xdr:row>
      <xdr:rowOff>990348</xdr:rowOff>
    </xdr:to>
    <xdr:pic>
      <xdr:nvPicPr>
        <xdr:cNvPr id="2605" name="Picture 2604">
          <a:extLst>
            <a:ext uri="{FF2B5EF4-FFF2-40B4-BE49-F238E27FC236}">
              <a16:creationId xmlns:a16="http://schemas.microsoft.com/office/drawing/2014/main" xmlns="" id="{5777C14F-F333-CB19-2C9B-EEF2FF0DAE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22101158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1383</xdr:row>
      <xdr:rowOff>23644</xdr:rowOff>
    </xdr:from>
    <xdr:to>
      <xdr:col>13</xdr:col>
      <xdr:colOff>704849</xdr:colOff>
      <xdr:row>1383</xdr:row>
      <xdr:rowOff>990276</xdr:rowOff>
    </xdr:to>
    <xdr:pic>
      <xdr:nvPicPr>
        <xdr:cNvPr id="2607" name="Picture 2606">
          <a:extLst>
            <a:ext uri="{FF2B5EF4-FFF2-40B4-BE49-F238E27FC236}">
              <a16:creationId xmlns:a16="http://schemas.microsoft.com/office/drawing/2014/main" xmlns="" id="{264475E3-497B-6DD1-FE56-2BF207E045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23115074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1384</xdr:row>
      <xdr:rowOff>23672</xdr:rowOff>
    </xdr:from>
    <xdr:to>
      <xdr:col>13</xdr:col>
      <xdr:colOff>704849</xdr:colOff>
      <xdr:row>1384</xdr:row>
      <xdr:rowOff>990304</xdr:rowOff>
    </xdr:to>
    <xdr:pic>
      <xdr:nvPicPr>
        <xdr:cNvPr id="2609" name="Picture 2608">
          <a:extLst>
            <a:ext uri="{FF2B5EF4-FFF2-40B4-BE49-F238E27FC236}">
              <a16:creationId xmlns:a16="http://schemas.microsoft.com/office/drawing/2014/main" xmlns="" id="{E3370665-A79A-0037-89C9-C9750D60C4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24129090"/>
          <a:ext cx="723900" cy="96663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1385</xdr:row>
      <xdr:rowOff>25485</xdr:rowOff>
    </xdr:from>
    <xdr:to>
      <xdr:col>13</xdr:col>
      <xdr:colOff>704849</xdr:colOff>
      <xdr:row>1385</xdr:row>
      <xdr:rowOff>961436</xdr:rowOff>
    </xdr:to>
    <xdr:pic>
      <xdr:nvPicPr>
        <xdr:cNvPr id="2611" name="Picture 2610">
          <a:extLst>
            <a:ext uri="{FF2B5EF4-FFF2-40B4-BE49-F238E27FC236}">
              <a16:creationId xmlns:a16="http://schemas.microsoft.com/office/drawing/2014/main" xmlns="" id="{12215965-FCA9-CB22-E282-5E64D3E4B7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25144891"/>
          <a:ext cx="723900" cy="93595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1386</xdr:row>
      <xdr:rowOff>25487</xdr:rowOff>
    </xdr:from>
    <xdr:to>
      <xdr:col>13</xdr:col>
      <xdr:colOff>704849</xdr:colOff>
      <xdr:row>1386</xdr:row>
      <xdr:rowOff>961438</xdr:rowOff>
    </xdr:to>
    <xdr:pic>
      <xdr:nvPicPr>
        <xdr:cNvPr id="2613" name="Picture 2612">
          <a:extLst>
            <a:ext uri="{FF2B5EF4-FFF2-40B4-BE49-F238E27FC236}">
              <a16:creationId xmlns:a16="http://schemas.microsoft.com/office/drawing/2014/main" xmlns="" id="{A9C86059-1F76-14BF-A26E-936AC6CC75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26131721"/>
          <a:ext cx="723900" cy="93595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1387</xdr:row>
      <xdr:rowOff>22910</xdr:rowOff>
    </xdr:from>
    <xdr:to>
      <xdr:col>13</xdr:col>
      <xdr:colOff>704849</xdr:colOff>
      <xdr:row>1387</xdr:row>
      <xdr:rowOff>1108760</xdr:rowOff>
    </xdr:to>
    <xdr:pic>
      <xdr:nvPicPr>
        <xdr:cNvPr id="2615" name="Picture 2614">
          <a:extLst>
            <a:ext uri="{FF2B5EF4-FFF2-40B4-BE49-F238E27FC236}">
              <a16:creationId xmlns:a16="http://schemas.microsoft.com/office/drawing/2014/main" xmlns="" id="{207FBEEE-D91C-334A-764C-5DFBA24CD1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27115971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1388</xdr:row>
      <xdr:rowOff>22915</xdr:rowOff>
    </xdr:from>
    <xdr:to>
      <xdr:col>13</xdr:col>
      <xdr:colOff>704849</xdr:colOff>
      <xdr:row>1388</xdr:row>
      <xdr:rowOff>1108765</xdr:rowOff>
    </xdr:to>
    <xdr:pic>
      <xdr:nvPicPr>
        <xdr:cNvPr id="2617" name="Picture 2616">
          <a:extLst>
            <a:ext uri="{FF2B5EF4-FFF2-40B4-BE49-F238E27FC236}">
              <a16:creationId xmlns:a16="http://schemas.microsoft.com/office/drawing/2014/main" xmlns="" id="{399661D0-4675-7E8B-617C-133F77FF76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28247660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1389</xdr:row>
      <xdr:rowOff>23913</xdr:rowOff>
    </xdr:from>
    <xdr:to>
      <xdr:col>13</xdr:col>
      <xdr:colOff>704849</xdr:colOff>
      <xdr:row>1389</xdr:row>
      <xdr:rowOff>510283</xdr:rowOff>
    </xdr:to>
    <xdr:pic>
      <xdr:nvPicPr>
        <xdr:cNvPr id="2619" name="Picture 2618">
          <a:extLst>
            <a:ext uri="{FF2B5EF4-FFF2-40B4-BE49-F238E27FC236}">
              <a16:creationId xmlns:a16="http://schemas.microsoft.com/office/drawing/2014/main" xmlns="" id="{E167D973-7CC7-DA57-C4E5-652EDE8980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29380341"/>
          <a:ext cx="723900" cy="48637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1390</xdr:row>
      <xdr:rowOff>22961</xdr:rowOff>
    </xdr:from>
    <xdr:to>
      <xdr:col>13</xdr:col>
      <xdr:colOff>704849</xdr:colOff>
      <xdr:row>1390</xdr:row>
      <xdr:rowOff>1108811</xdr:rowOff>
    </xdr:to>
    <xdr:pic>
      <xdr:nvPicPr>
        <xdr:cNvPr id="2621" name="Picture 2620">
          <a:extLst>
            <a:ext uri="{FF2B5EF4-FFF2-40B4-BE49-F238E27FC236}">
              <a16:creationId xmlns:a16="http://schemas.microsoft.com/office/drawing/2014/main" xmlns="" id="{0199246A-ED09-3013-4BA6-49C61AF8A6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29913543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1391</xdr:row>
      <xdr:rowOff>22769</xdr:rowOff>
    </xdr:from>
    <xdr:to>
      <xdr:col>13</xdr:col>
      <xdr:colOff>704849</xdr:colOff>
      <xdr:row>1391</xdr:row>
      <xdr:rowOff>565694</xdr:rowOff>
    </xdr:to>
    <xdr:pic>
      <xdr:nvPicPr>
        <xdr:cNvPr id="2623" name="Picture 2622">
          <a:extLst>
            <a:ext uri="{FF2B5EF4-FFF2-40B4-BE49-F238E27FC236}">
              <a16:creationId xmlns:a16="http://schemas.microsoft.com/office/drawing/2014/main" xmlns="" id="{C6E4F387-1AB6-9E40-6988-33054FEF81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31045034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1392</xdr:row>
      <xdr:rowOff>22759</xdr:rowOff>
    </xdr:from>
    <xdr:to>
      <xdr:col>13</xdr:col>
      <xdr:colOff>704849</xdr:colOff>
      <xdr:row>1392</xdr:row>
      <xdr:rowOff>565684</xdr:rowOff>
    </xdr:to>
    <xdr:pic>
      <xdr:nvPicPr>
        <xdr:cNvPr id="2625" name="Picture 2624">
          <a:extLst>
            <a:ext uri="{FF2B5EF4-FFF2-40B4-BE49-F238E27FC236}">
              <a16:creationId xmlns:a16="http://schemas.microsoft.com/office/drawing/2014/main" xmlns="" id="{D3152BF9-CA0E-8AD5-DA8B-125044D2C9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31633500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1393</xdr:row>
      <xdr:rowOff>22750</xdr:rowOff>
    </xdr:from>
    <xdr:to>
      <xdr:col>13</xdr:col>
      <xdr:colOff>704849</xdr:colOff>
      <xdr:row>1393</xdr:row>
      <xdr:rowOff>565675</xdr:rowOff>
    </xdr:to>
    <xdr:pic>
      <xdr:nvPicPr>
        <xdr:cNvPr id="2627" name="Picture 2626">
          <a:extLst>
            <a:ext uri="{FF2B5EF4-FFF2-40B4-BE49-F238E27FC236}">
              <a16:creationId xmlns:a16="http://schemas.microsoft.com/office/drawing/2014/main" xmlns="" id="{988BD325-C9C3-0FD4-5CC5-F7F9A225F3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32221966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1394</xdr:row>
      <xdr:rowOff>22742</xdr:rowOff>
    </xdr:from>
    <xdr:to>
      <xdr:col>13</xdr:col>
      <xdr:colOff>704849</xdr:colOff>
      <xdr:row>1394</xdr:row>
      <xdr:rowOff>565667</xdr:rowOff>
    </xdr:to>
    <xdr:pic>
      <xdr:nvPicPr>
        <xdr:cNvPr id="2629" name="Picture 2628">
          <a:extLst>
            <a:ext uri="{FF2B5EF4-FFF2-40B4-BE49-F238E27FC236}">
              <a16:creationId xmlns:a16="http://schemas.microsoft.com/office/drawing/2014/main" xmlns="" id="{F614647B-1532-2721-8A86-18CC8184E9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32810433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1395</xdr:row>
      <xdr:rowOff>22733</xdr:rowOff>
    </xdr:from>
    <xdr:to>
      <xdr:col>13</xdr:col>
      <xdr:colOff>704849</xdr:colOff>
      <xdr:row>1395</xdr:row>
      <xdr:rowOff>565658</xdr:rowOff>
    </xdr:to>
    <xdr:pic>
      <xdr:nvPicPr>
        <xdr:cNvPr id="2631" name="Picture 2630">
          <a:extLst>
            <a:ext uri="{FF2B5EF4-FFF2-40B4-BE49-F238E27FC236}">
              <a16:creationId xmlns:a16="http://schemas.microsoft.com/office/drawing/2014/main" xmlns="" id="{F681A0A6-C183-9BC3-20C0-956C1E1E63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33398899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1396</xdr:row>
      <xdr:rowOff>22823</xdr:rowOff>
    </xdr:from>
    <xdr:to>
      <xdr:col>13</xdr:col>
      <xdr:colOff>704849</xdr:colOff>
      <xdr:row>1396</xdr:row>
      <xdr:rowOff>565748</xdr:rowOff>
    </xdr:to>
    <xdr:pic>
      <xdr:nvPicPr>
        <xdr:cNvPr id="2633" name="Picture 2632">
          <a:extLst>
            <a:ext uri="{FF2B5EF4-FFF2-40B4-BE49-F238E27FC236}">
              <a16:creationId xmlns:a16="http://schemas.microsoft.com/office/drawing/2014/main" xmlns="" id="{971941BA-D471-9C54-89C4-8C43A79D72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33987465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1397</xdr:row>
      <xdr:rowOff>22814</xdr:rowOff>
    </xdr:from>
    <xdr:to>
      <xdr:col>13</xdr:col>
      <xdr:colOff>704849</xdr:colOff>
      <xdr:row>1397</xdr:row>
      <xdr:rowOff>565739</xdr:rowOff>
    </xdr:to>
    <xdr:pic>
      <xdr:nvPicPr>
        <xdr:cNvPr id="2635" name="Picture 2634">
          <a:extLst>
            <a:ext uri="{FF2B5EF4-FFF2-40B4-BE49-F238E27FC236}">
              <a16:creationId xmlns:a16="http://schemas.microsoft.com/office/drawing/2014/main" xmlns="" id="{55CB77B2-B9D1-433B-D000-560648F33D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34575931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1398</xdr:row>
      <xdr:rowOff>22905</xdr:rowOff>
    </xdr:from>
    <xdr:to>
      <xdr:col>13</xdr:col>
      <xdr:colOff>704849</xdr:colOff>
      <xdr:row>1398</xdr:row>
      <xdr:rowOff>1108755</xdr:rowOff>
    </xdr:to>
    <xdr:pic>
      <xdr:nvPicPr>
        <xdr:cNvPr id="2637" name="Picture 2636">
          <a:extLst>
            <a:ext uri="{FF2B5EF4-FFF2-40B4-BE49-F238E27FC236}">
              <a16:creationId xmlns:a16="http://schemas.microsoft.com/office/drawing/2014/main" xmlns="" id="{37BB13D8-D474-4015-FA75-2308A256CA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35164497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1399</xdr:row>
      <xdr:rowOff>22911</xdr:rowOff>
    </xdr:from>
    <xdr:to>
      <xdr:col>13</xdr:col>
      <xdr:colOff>704849</xdr:colOff>
      <xdr:row>1399</xdr:row>
      <xdr:rowOff>1108761</xdr:rowOff>
    </xdr:to>
    <xdr:pic>
      <xdr:nvPicPr>
        <xdr:cNvPr id="2639" name="Picture 2638">
          <a:extLst>
            <a:ext uri="{FF2B5EF4-FFF2-40B4-BE49-F238E27FC236}">
              <a16:creationId xmlns:a16="http://schemas.microsoft.com/office/drawing/2014/main" xmlns="" id="{99815E28-3CC6-7C93-0429-A6FAE65D8A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36296186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1400</xdr:row>
      <xdr:rowOff>22818</xdr:rowOff>
    </xdr:from>
    <xdr:to>
      <xdr:col>13</xdr:col>
      <xdr:colOff>704849</xdr:colOff>
      <xdr:row>1400</xdr:row>
      <xdr:rowOff>565743</xdr:rowOff>
    </xdr:to>
    <xdr:pic>
      <xdr:nvPicPr>
        <xdr:cNvPr id="2641" name="Picture 2640">
          <a:extLst>
            <a:ext uri="{FF2B5EF4-FFF2-40B4-BE49-F238E27FC236}">
              <a16:creationId xmlns:a16="http://schemas.microsoft.com/office/drawing/2014/main" xmlns="" id="{F55DF703-8CE4-DE49-9BF0-C5D6C3AC47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37427776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1401</xdr:row>
      <xdr:rowOff>21518</xdr:rowOff>
    </xdr:from>
    <xdr:to>
      <xdr:col>13</xdr:col>
      <xdr:colOff>704849</xdr:colOff>
      <xdr:row>1401</xdr:row>
      <xdr:rowOff>784233</xdr:rowOff>
    </xdr:to>
    <xdr:pic>
      <xdr:nvPicPr>
        <xdr:cNvPr id="2643" name="Picture 2642">
          <a:extLst>
            <a:ext uri="{FF2B5EF4-FFF2-40B4-BE49-F238E27FC236}">
              <a16:creationId xmlns:a16="http://schemas.microsoft.com/office/drawing/2014/main" xmlns="" id="{EC40657F-5D11-7D95-4B0B-3393B53F89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38014952"/>
          <a:ext cx="723900" cy="76271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1402</xdr:row>
      <xdr:rowOff>22111</xdr:rowOff>
    </xdr:from>
    <xdr:to>
      <xdr:col>13</xdr:col>
      <xdr:colOff>704849</xdr:colOff>
      <xdr:row>1402</xdr:row>
      <xdr:rowOff>503072</xdr:rowOff>
    </xdr:to>
    <xdr:pic>
      <xdr:nvPicPr>
        <xdr:cNvPr id="2645" name="Picture 2644">
          <a:extLst>
            <a:ext uri="{FF2B5EF4-FFF2-40B4-BE49-F238E27FC236}">
              <a16:creationId xmlns:a16="http://schemas.microsoft.com/office/drawing/2014/main" xmlns="" id="{18196102-1B17-F137-D71A-157BDE0732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38821303"/>
          <a:ext cx="723900" cy="48096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1403</xdr:row>
      <xdr:rowOff>22076</xdr:rowOff>
    </xdr:from>
    <xdr:to>
      <xdr:col>13</xdr:col>
      <xdr:colOff>704849</xdr:colOff>
      <xdr:row>1403</xdr:row>
      <xdr:rowOff>503037</xdr:rowOff>
    </xdr:to>
    <xdr:pic>
      <xdr:nvPicPr>
        <xdr:cNvPr id="2647" name="Picture 2646">
          <a:extLst>
            <a:ext uri="{FF2B5EF4-FFF2-40B4-BE49-F238E27FC236}">
              <a16:creationId xmlns:a16="http://schemas.microsoft.com/office/drawing/2014/main" xmlns="" id="{AC6006A4-200F-5161-9CE8-A8147F141B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39346369"/>
          <a:ext cx="723900" cy="48096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1404</xdr:row>
      <xdr:rowOff>22040</xdr:rowOff>
    </xdr:from>
    <xdr:to>
      <xdr:col>13</xdr:col>
      <xdr:colOff>704849</xdr:colOff>
      <xdr:row>1404</xdr:row>
      <xdr:rowOff>503001</xdr:rowOff>
    </xdr:to>
    <xdr:pic>
      <xdr:nvPicPr>
        <xdr:cNvPr id="2649" name="Picture 2648">
          <a:extLst>
            <a:ext uri="{FF2B5EF4-FFF2-40B4-BE49-F238E27FC236}">
              <a16:creationId xmlns:a16="http://schemas.microsoft.com/office/drawing/2014/main" xmlns="" id="{D4B9929A-AD3F-91B5-F859-44607E2F3D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39871434"/>
          <a:ext cx="723900" cy="48096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1405</xdr:row>
      <xdr:rowOff>25478</xdr:rowOff>
    </xdr:from>
    <xdr:to>
      <xdr:col>13</xdr:col>
      <xdr:colOff>704849</xdr:colOff>
      <xdr:row>1405</xdr:row>
      <xdr:rowOff>852792</xdr:rowOff>
    </xdr:to>
    <xdr:pic>
      <xdr:nvPicPr>
        <xdr:cNvPr id="2651" name="Picture 2650">
          <a:extLst>
            <a:ext uri="{FF2B5EF4-FFF2-40B4-BE49-F238E27FC236}">
              <a16:creationId xmlns:a16="http://schemas.microsoft.com/office/drawing/2014/main" xmlns="" id="{6C4F6D1E-6070-91C2-485C-1DB1FDE123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40399973"/>
          <a:ext cx="723900" cy="82731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1406</xdr:row>
      <xdr:rowOff>22798</xdr:rowOff>
    </xdr:from>
    <xdr:to>
      <xdr:col>13</xdr:col>
      <xdr:colOff>704849</xdr:colOff>
      <xdr:row>1406</xdr:row>
      <xdr:rowOff>746698</xdr:rowOff>
    </xdr:to>
    <xdr:pic>
      <xdr:nvPicPr>
        <xdr:cNvPr id="2653" name="Picture 2652">
          <a:extLst>
            <a:ext uri="{FF2B5EF4-FFF2-40B4-BE49-F238E27FC236}">
              <a16:creationId xmlns:a16="http://schemas.microsoft.com/office/drawing/2014/main" xmlns="" id="{E6A00C2E-E90B-9065-B7F4-2A4FDBA202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4127547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1407</xdr:row>
      <xdr:rowOff>24679</xdr:rowOff>
    </xdr:from>
    <xdr:to>
      <xdr:col>13</xdr:col>
      <xdr:colOff>704849</xdr:colOff>
      <xdr:row>1407</xdr:row>
      <xdr:rowOff>989257</xdr:rowOff>
    </xdr:to>
    <xdr:pic>
      <xdr:nvPicPr>
        <xdr:cNvPr id="2655" name="Picture 2654">
          <a:extLst>
            <a:ext uri="{FF2B5EF4-FFF2-40B4-BE49-F238E27FC236}">
              <a16:creationId xmlns:a16="http://schemas.microsoft.com/office/drawing/2014/main" xmlns="" id="{3B4EBC65-BDEF-2CC1-BE2E-E3DCCCEAA9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42046905"/>
          <a:ext cx="723900" cy="964578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1408</xdr:row>
      <xdr:rowOff>22821</xdr:rowOff>
    </xdr:from>
    <xdr:to>
      <xdr:col>13</xdr:col>
      <xdr:colOff>704849</xdr:colOff>
      <xdr:row>1408</xdr:row>
      <xdr:rowOff>746721</xdr:rowOff>
    </xdr:to>
    <xdr:pic>
      <xdr:nvPicPr>
        <xdr:cNvPr id="2657" name="Picture 2656">
          <a:extLst>
            <a:ext uri="{FF2B5EF4-FFF2-40B4-BE49-F238E27FC236}">
              <a16:creationId xmlns:a16="http://schemas.microsoft.com/office/drawing/2014/main" xmlns="" id="{4CBA732E-0856-DB18-926E-04172D8732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4305903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1409</xdr:row>
      <xdr:rowOff>22818</xdr:rowOff>
    </xdr:from>
    <xdr:to>
      <xdr:col>13</xdr:col>
      <xdr:colOff>704849</xdr:colOff>
      <xdr:row>1409</xdr:row>
      <xdr:rowOff>746718</xdr:rowOff>
    </xdr:to>
    <xdr:pic>
      <xdr:nvPicPr>
        <xdr:cNvPr id="2659" name="Picture 2658">
          <a:extLst>
            <a:ext uri="{FF2B5EF4-FFF2-40B4-BE49-F238E27FC236}">
              <a16:creationId xmlns:a16="http://schemas.microsoft.com/office/drawing/2014/main" xmlns="" id="{84FBBA59-59DC-7176-F4FE-C51E257EF0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4382857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1410</xdr:row>
      <xdr:rowOff>23012</xdr:rowOff>
    </xdr:from>
    <xdr:to>
      <xdr:col>13</xdr:col>
      <xdr:colOff>704849</xdr:colOff>
      <xdr:row>1410</xdr:row>
      <xdr:rowOff>710259</xdr:rowOff>
    </xdr:to>
    <xdr:pic>
      <xdr:nvPicPr>
        <xdr:cNvPr id="2661" name="Picture 2660">
          <a:extLst>
            <a:ext uri="{FF2B5EF4-FFF2-40B4-BE49-F238E27FC236}">
              <a16:creationId xmlns:a16="http://schemas.microsoft.com/office/drawing/2014/main" xmlns="" id="{3A577738-33F3-85F3-55CA-B31B83463E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44598315"/>
          <a:ext cx="723900" cy="68724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1411</xdr:row>
      <xdr:rowOff>23007</xdr:rowOff>
    </xdr:from>
    <xdr:to>
      <xdr:col>13</xdr:col>
      <xdr:colOff>704849</xdr:colOff>
      <xdr:row>1411</xdr:row>
      <xdr:rowOff>710254</xdr:rowOff>
    </xdr:to>
    <xdr:pic>
      <xdr:nvPicPr>
        <xdr:cNvPr id="2663" name="Picture 2662">
          <a:extLst>
            <a:ext uri="{FF2B5EF4-FFF2-40B4-BE49-F238E27FC236}">
              <a16:creationId xmlns:a16="http://schemas.microsoft.com/office/drawing/2014/main" xmlns="" id="{772F6513-2626-6472-7CDE-2D48E62EF5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45331641"/>
          <a:ext cx="723900" cy="68724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1412</xdr:row>
      <xdr:rowOff>25582</xdr:rowOff>
    </xdr:from>
    <xdr:to>
      <xdr:col>13</xdr:col>
      <xdr:colOff>704849</xdr:colOff>
      <xdr:row>1412</xdr:row>
      <xdr:rowOff>725853</xdr:rowOff>
    </xdr:to>
    <xdr:pic>
      <xdr:nvPicPr>
        <xdr:cNvPr id="2665" name="Picture 2664">
          <a:extLst>
            <a:ext uri="{FF2B5EF4-FFF2-40B4-BE49-F238E27FC236}">
              <a16:creationId xmlns:a16="http://schemas.microsoft.com/office/drawing/2014/main" xmlns="" id="{AF965957-E4D9-9277-8348-82A1B422FD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46067546"/>
          <a:ext cx="723900" cy="70027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1413</xdr:row>
      <xdr:rowOff>24436</xdr:rowOff>
    </xdr:from>
    <xdr:to>
      <xdr:col>13</xdr:col>
      <xdr:colOff>704849</xdr:colOff>
      <xdr:row>1413</xdr:row>
      <xdr:rowOff>989636</xdr:rowOff>
    </xdr:to>
    <xdr:pic>
      <xdr:nvPicPr>
        <xdr:cNvPr id="2667" name="Picture 2666">
          <a:extLst>
            <a:ext uri="{FF2B5EF4-FFF2-40B4-BE49-F238E27FC236}">
              <a16:creationId xmlns:a16="http://schemas.microsoft.com/office/drawing/2014/main" xmlns="" id="{B9BAEBF1-9692-9DF6-985D-6ED8007AD6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46817838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1414</xdr:row>
      <xdr:rowOff>22777</xdr:rowOff>
    </xdr:from>
    <xdr:to>
      <xdr:col>13</xdr:col>
      <xdr:colOff>704849</xdr:colOff>
      <xdr:row>1414</xdr:row>
      <xdr:rowOff>837329</xdr:rowOff>
    </xdr:to>
    <xdr:pic>
      <xdr:nvPicPr>
        <xdr:cNvPr id="2669" name="Picture 2668">
          <a:extLst>
            <a:ext uri="{FF2B5EF4-FFF2-40B4-BE49-F238E27FC236}">
              <a16:creationId xmlns:a16="http://schemas.microsoft.com/office/drawing/2014/main" xmlns="" id="{5DCE6D26-6A56-D9A8-57AA-503903EFFE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1147830167"/>
          <a:ext cx="723900" cy="81455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1228</xdr:row>
      <xdr:rowOff>24721</xdr:rowOff>
    </xdr:from>
    <xdr:to>
      <xdr:col>13</xdr:col>
      <xdr:colOff>704849</xdr:colOff>
      <xdr:row>1228</xdr:row>
      <xdr:rowOff>1116027</xdr:rowOff>
    </xdr:to>
    <xdr:pic>
      <xdr:nvPicPr>
        <xdr:cNvPr id="2671" name="Picture 2670">
          <a:extLst>
            <a:ext uri="{FF2B5EF4-FFF2-40B4-BE49-F238E27FC236}">
              <a16:creationId xmlns:a16="http://schemas.microsoft.com/office/drawing/2014/main" xmlns="" id="{14924C16-5A8D-FD46-88DC-A6D32148B4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83584143"/>
          <a:ext cx="723900" cy="1091306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1219</xdr:row>
      <xdr:rowOff>24890</xdr:rowOff>
    </xdr:from>
    <xdr:to>
      <xdr:col>13</xdr:col>
      <xdr:colOff>704849</xdr:colOff>
      <xdr:row>1219</xdr:row>
      <xdr:rowOff>907564</xdr:rowOff>
    </xdr:to>
    <xdr:pic>
      <xdr:nvPicPr>
        <xdr:cNvPr id="2673" name="Picture 2672">
          <a:extLst>
            <a:ext uri="{FF2B5EF4-FFF2-40B4-BE49-F238E27FC236}">
              <a16:creationId xmlns:a16="http://schemas.microsoft.com/office/drawing/2014/main" xmlns="" id="{29036138-A284-3DB8-6DB2-F76DBF7773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75182696"/>
          <a:ext cx="723900" cy="882674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1216</xdr:row>
      <xdr:rowOff>21914</xdr:rowOff>
    </xdr:from>
    <xdr:to>
      <xdr:col>13</xdr:col>
      <xdr:colOff>704849</xdr:colOff>
      <xdr:row>1216</xdr:row>
      <xdr:rowOff>865293</xdr:rowOff>
    </xdr:to>
    <xdr:pic>
      <xdr:nvPicPr>
        <xdr:cNvPr id="2675" name="Picture 2674">
          <a:extLst>
            <a:ext uri="{FF2B5EF4-FFF2-40B4-BE49-F238E27FC236}">
              <a16:creationId xmlns:a16="http://schemas.microsoft.com/office/drawing/2014/main" xmlns="" id="{50E152E4-B844-356E-EE3D-9D803DD778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73350920"/>
          <a:ext cx="723900" cy="84337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1217</xdr:row>
      <xdr:rowOff>22582</xdr:rowOff>
    </xdr:from>
    <xdr:to>
      <xdr:col>13</xdr:col>
      <xdr:colOff>704849</xdr:colOff>
      <xdr:row>1217</xdr:row>
      <xdr:rowOff>855563</xdr:rowOff>
    </xdr:to>
    <xdr:pic>
      <xdr:nvPicPr>
        <xdr:cNvPr id="2677" name="Picture 2676">
          <a:extLst>
            <a:ext uri="{FF2B5EF4-FFF2-40B4-BE49-F238E27FC236}">
              <a16:creationId xmlns:a16="http://schemas.microsoft.com/office/drawing/2014/main" xmlns="" id="{2A460C51-BCA7-4626-387E-E6A44B8CB4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74238828"/>
          <a:ext cx="723900" cy="83298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1215</xdr:row>
      <xdr:rowOff>22820</xdr:rowOff>
    </xdr:from>
    <xdr:to>
      <xdr:col>13</xdr:col>
      <xdr:colOff>704849</xdr:colOff>
      <xdr:row>1215</xdr:row>
      <xdr:rowOff>746720</xdr:rowOff>
    </xdr:to>
    <xdr:pic>
      <xdr:nvPicPr>
        <xdr:cNvPr id="2679" name="Picture 2678">
          <a:extLst>
            <a:ext uri="{FF2B5EF4-FFF2-40B4-BE49-F238E27FC236}">
              <a16:creationId xmlns:a16="http://schemas.microsoft.com/office/drawing/2014/main" xmlns="" id="{E039066E-F0B3-33FB-674B-E1CE28C37E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7294442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1212</xdr:row>
      <xdr:rowOff>22850</xdr:rowOff>
    </xdr:from>
    <xdr:to>
      <xdr:col>13</xdr:col>
      <xdr:colOff>704849</xdr:colOff>
      <xdr:row>1212</xdr:row>
      <xdr:rowOff>746750</xdr:rowOff>
    </xdr:to>
    <xdr:pic>
      <xdr:nvPicPr>
        <xdr:cNvPr id="2681" name="Picture 2680">
          <a:extLst>
            <a:ext uri="{FF2B5EF4-FFF2-40B4-BE49-F238E27FC236}">
              <a16:creationId xmlns:a16="http://schemas.microsoft.com/office/drawing/2014/main" xmlns="" id="{5B4A0E3B-11D2-170D-4744-846A04FCFC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7128766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1213</xdr:row>
      <xdr:rowOff>22846</xdr:rowOff>
    </xdr:from>
    <xdr:to>
      <xdr:col>13</xdr:col>
      <xdr:colOff>704849</xdr:colOff>
      <xdr:row>1213</xdr:row>
      <xdr:rowOff>746746</xdr:rowOff>
    </xdr:to>
    <xdr:pic>
      <xdr:nvPicPr>
        <xdr:cNvPr id="2683" name="Picture 2682">
          <a:extLst>
            <a:ext uri="{FF2B5EF4-FFF2-40B4-BE49-F238E27FC236}">
              <a16:creationId xmlns:a16="http://schemas.microsoft.com/office/drawing/2014/main" xmlns="" id="{9295271E-DCBC-8036-DC02-01243CA18C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7205720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1211</xdr:row>
      <xdr:rowOff>22863</xdr:rowOff>
    </xdr:from>
    <xdr:to>
      <xdr:col>13</xdr:col>
      <xdr:colOff>704849</xdr:colOff>
      <xdr:row>1211</xdr:row>
      <xdr:rowOff>746763</xdr:rowOff>
    </xdr:to>
    <xdr:pic>
      <xdr:nvPicPr>
        <xdr:cNvPr id="2685" name="Picture 2684">
          <a:extLst>
            <a:ext uri="{FF2B5EF4-FFF2-40B4-BE49-F238E27FC236}">
              <a16:creationId xmlns:a16="http://schemas.microsoft.com/office/drawing/2014/main" xmlns="" id="{7041CBB9-CE3D-BEF2-3240-57BAB4C432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7088027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1203</xdr:row>
      <xdr:rowOff>24366</xdr:rowOff>
    </xdr:from>
    <xdr:to>
      <xdr:col>13</xdr:col>
      <xdr:colOff>704849</xdr:colOff>
      <xdr:row>1203</xdr:row>
      <xdr:rowOff>989566</xdr:rowOff>
    </xdr:to>
    <xdr:pic>
      <xdr:nvPicPr>
        <xdr:cNvPr id="2687" name="Picture 2686">
          <a:extLst>
            <a:ext uri="{FF2B5EF4-FFF2-40B4-BE49-F238E27FC236}">
              <a16:creationId xmlns:a16="http://schemas.microsoft.com/office/drawing/2014/main" xmlns="" id="{9F274CB9-6A2A-4B15-0F60-7F0F9834A0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63159170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1201</xdr:row>
      <xdr:rowOff>22895</xdr:rowOff>
    </xdr:from>
    <xdr:to>
      <xdr:col>13</xdr:col>
      <xdr:colOff>704849</xdr:colOff>
      <xdr:row>1201</xdr:row>
      <xdr:rowOff>1108745</xdr:rowOff>
    </xdr:to>
    <xdr:pic>
      <xdr:nvPicPr>
        <xdr:cNvPr id="2689" name="Picture 2688">
          <a:extLst>
            <a:ext uri="{FF2B5EF4-FFF2-40B4-BE49-F238E27FC236}">
              <a16:creationId xmlns:a16="http://schemas.microsoft.com/office/drawing/2014/main" xmlns="" id="{9A4ECCC2-4990-B120-8D2D-51E3DA291A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61980748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1188</xdr:row>
      <xdr:rowOff>22870</xdr:rowOff>
    </xdr:from>
    <xdr:to>
      <xdr:col>13</xdr:col>
      <xdr:colOff>704849</xdr:colOff>
      <xdr:row>1188</xdr:row>
      <xdr:rowOff>746770</xdr:rowOff>
    </xdr:to>
    <xdr:pic>
      <xdr:nvPicPr>
        <xdr:cNvPr id="2691" name="Picture 2690">
          <a:extLst>
            <a:ext uri="{FF2B5EF4-FFF2-40B4-BE49-F238E27FC236}">
              <a16:creationId xmlns:a16="http://schemas.microsoft.com/office/drawing/2014/main" xmlns="" id="{09E04D42-9A8C-D2ED-76AF-9E27C0E0CD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5189516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1189</xdr:row>
      <xdr:rowOff>22865</xdr:rowOff>
    </xdr:from>
    <xdr:to>
      <xdr:col>13</xdr:col>
      <xdr:colOff>704849</xdr:colOff>
      <xdr:row>1189</xdr:row>
      <xdr:rowOff>746765</xdr:rowOff>
    </xdr:to>
    <xdr:pic>
      <xdr:nvPicPr>
        <xdr:cNvPr id="2693" name="Picture 2692">
          <a:extLst>
            <a:ext uri="{FF2B5EF4-FFF2-40B4-BE49-F238E27FC236}">
              <a16:creationId xmlns:a16="http://schemas.microsoft.com/office/drawing/2014/main" xmlns="" id="{FF42975C-39A2-00EA-DA52-16F3C462E1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52664703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1191</xdr:row>
      <xdr:rowOff>22064</xdr:rowOff>
    </xdr:from>
    <xdr:to>
      <xdr:col>13</xdr:col>
      <xdr:colOff>704849</xdr:colOff>
      <xdr:row>1191</xdr:row>
      <xdr:rowOff>1082439</xdr:rowOff>
    </xdr:to>
    <xdr:pic>
      <xdr:nvPicPr>
        <xdr:cNvPr id="2695" name="Picture 2694">
          <a:extLst>
            <a:ext uri="{FF2B5EF4-FFF2-40B4-BE49-F238E27FC236}">
              <a16:creationId xmlns:a16="http://schemas.microsoft.com/office/drawing/2014/main" xmlns="" id="{8187249F-F557-853F-F939-1D22896044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54202991"/>
          <a:ext cx="723900" cy="106037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1178</xdr:row>
      <xdr:rowOff>24769</xdr:rowOff>
    </xdr:from>
    <xdr:to>
      <xdr:col>13</xdr:col>
      <xdr:colOff>704849</xdr:colOff>
      <xdr:row>1178</xdr:row>
      <xdr:rowOff>925889</xdr:rowOff>
    </xdr:to>
    <xdr:pic>
      <xdr:nvPicPr>
        <xdr:cNvPr id="2697" name="Picture 2696">
          <a:extLst>
            <a:ext uri="{FF2B5EF4-FFF2-40B4-BE49-F238E27FC236}">
              <a16:creationId xmlns:a16="http://schemas.microsoft.com/office/drawing/2014/main" xmlns="" id="{82CC76D4-FFC5-B538-AF9D-9304C89050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44210670"/>
          <a:ext cx="723900" cy="90112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1165</xdr:row>
      <xdr:rowOff>22730</xdr:rowOff>
    </xdr:from>
    <xdr:to>
      <xdr:col>13</xdr:col>
      <xdr:colOff>704849</xdr:colOff>
      <xdr:row>1165</xdr:row>
      <xdr:rowOff>565655</xdr:rowOff>
    </xdr:to>
    <xdr:pic>
      <xdr:nvPicPr>
        <xdr:cNvPr id="2699" name="Picture 2698">
          <a:extLst>
            <a:ext uri="{FF2B5EF4-FFF2-40B4-BE49-F238E27FC236}">
              <a16:creationId xmlns:a16="http://schemas.microsoft.com/office/drawing/2014/main" xmlns="" id="{A4E10045-FE8D-6665-0E0A-58D282A9F8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34865455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1128</xdr:row>
      <xdr:rowOff>22809</xdr:rowOff>
    </xdr:from>
    <xdr:to>
      <xdr:col>13</xdr:col>
      <xdr:colOff>704849</xdr:colOff>
      <xdr:row>1128</xdr:row>
      <xdr:rowOff>565734</xdr:rowOff>
    </xdr:to>
    <xdr:pic>
      <xdr:nvPicPr>
        <xdr:cNvPr id="2701" name="Picture 2700">
          <a:extLst>
            <a:ext uri="{FF2B5EF4-FFF2-40B4-BE49-F238E27FC236}">
              <a16:creationId xmlns:a16="http://schemas.microsoft.com/office/drawing/2014/main" xmlns="" id="{C1D1608F-70D2-F166-C33A-444B6DC653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07623657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1125</xdr:row>
      <xdr:rowOff>22776</xdr:rowOff>
    </xdr:from>
    <xdr:to>
      <xdr:col>13</xdr:col>
      <xdr:colOff>704849</xdr:colOff>
      <xdr:row>1125</xdr:row>
      <xdr:rowOff>746676</xdr:rowOff>
    </xdr:to>
    <xdr:pic>
      <xdr:nvPicPr>
        <xdr:cNvPr id="2703" name="Picture 2702">
          <a:extLst>
            <a:ext uri="{FF2B5EF4-FFF2-40B4-BE49-F238E27FC236}">
              <a16:creationId xmlns:a16="http://schemas.microsoft.com/office/drawing/2014/main" xmlns="" id="{C09CF684-A10D-5E38-8CBE-C60097B9E6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905441738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1112</xdr:row>
      <xdr:rowOff>24817</xdr:rowOff>
    </xdr:from>
    <xdr:to>
      <xdr:col>13</xdr:col>
      <xdr:colOff>704849</xdr:colOff>
      <xdr:row>1112</xdr:row>
      <xdr:rowOff>916686</xdr:rowOff>
    </xdr:to>
    <xdr:pic>
      <xdr:nvPicPr>
        <xdr:cNvPr id="2705" name="Picture 2704">
          <a:extLst>
            <a:ext uri="{FF2B5EF4-FFF2-40B4-BE49-F238E27FC236}">
              <a16:creationId xmlns:a16="http://schemas.microsoft.com/office/drawing/2014/main" xmlns="" id="{8E0204E7-7761-4E04-D976-F964DA8F48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94742583"/>
          <a:ext cx="723900" cy="891869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1101</xdr:row>
      <xdr:rowOff>25741</xdr:rowOff>
    </xdr:from>
    <xdr:to>
      <xdr:col>13</xdr:col>
      <xdr:colOff>704849</xdr:colOff>
      <xdr:row>1101</xdr:row>
      <xdr:rowOff>915782</xdr:rowOff>
    </xdr:to>
    <xdr:pic>
      <xdr:nvPicPr>
        <xdr:cNvPr id="2707" name="Picture 2706">
          <a:extLst>
            <a:ext uri="{FF2B5EF4-FFF2-40B4-BE49-F238E27FC236}">
              <a16:creationId xmlns:a16="http://schemas.microsoft.com/office/drawing/2014/main" xmlns="" id="{53342BFF-D9B9-D42A-DF28-6022A3243D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86758351"/>
          <a:ext cx="723900" cy="89004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1099</xdr:row>
      <xdr:rowOff>22750</xdr:rowOff>
    </xdr:from>
    <xdr:to>
      <xdr:col>13</xdr:col>
      <xdr:colOff>704849</xdr:colOff>
      <xdr:row>1099</xdr:row>
      <xdr:rowOff>565675</xdr:rowOff>
    </xdr:to>
    <xdr:pic>
      <xdr:nvPicPr>
        <xdr:cNvPr id="2709" name="Picture 2708">
          <a:extLst>
            <a:ext uri="{FF2B5EF4-FFF2-40B4-BE49-F238E27FC236}">
              <a16:creationId xmlns:a16="http://schemas.microsoft.com/office/drawing/2014/main" xmlns="" id="{765E4CD1-5ED4-EBF4-04E4-F339F513E3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85333966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1094</xdr:row>
      <xdr:rowOff>25463</xdr:rowOff>
    </xdr:from>
    <xdr:to>
      <xdr:col>13</xdr:col>
      <xdr:colOff>704849</xdr:colOff>
      <xdr:row>1094</xdr:row>
      <xdr:rowOff>508666</xdr:rowOff>
    </xdr:to>
    <xdr:pic>
      <xdr:nvPicPr>
        <xdr:cNvPr id="2711" name="Picture 2710">
          <a:extLst>
            <a:ext uri="{FF2B5EF4-FFF2-40B4-BE49-F238E27FC236}">
              <a16:creationId xmlns:a16="http://schemas.microsoft.com/office/drawing/2014/main" xmlns="" id="{53F0BFAC-DAFB-06FF-36EE-2EA0B450AC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81995950"/>
          <a:ext cx="723900" cy="48320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1095</xdr:row>
      <xdr:rowOff>24410</xdr:rowOff>
    </xdr:from>
    <xdr:to>
      <xdr:col>13</xdr:col>
      <xdr:colOff>704849</xdr:colOff>
      <xdr:row>1095</xdr:row>
      <xdr:rowOff>1071012</xdr:rowOff>
    </xdr:to>
    <xdr:pic>
      <xdr:nvPicPr>
        <xdr:cNvPr id="2713" name="Picture 2712">
          <a:extLst>
            <a:ext uri="{FF2B5EF4-FFF2-40B4-BE49-F238E27FC236}">
              <a16:creationId xmlns:a16="http://schemas.microsoft.com/office/drawing/2014/main" xmlns="" id="{BC4BAC9C-A113-486D-F7C3-CA312CD888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82529052"/>
          <a:ext cx="723900" cy="1046602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1023</xdr:row>
      <xdr:rowOff>25738</xdr:rowOff>
    </xdr:from>
    <xdr:to>
      <xdr:col>13</xdr:col>
      <xdr:colOff>704849</xdr:colOff>
      <xdr:row>1023</xdr:row>
      <xdr:rowOff>499391</xdr:rowOff>
    </xdr:to>
    <xdr:pic>
      <xdr:nvPicPr>
        <xdr:cNvPr id="2715" name="Picture 2714">
          <a:extLst>
            <a:ext uri="{FF2B5EF4-FFF2-40B4-BE49-F238E27FC236}">
              <a16:creationId xmlns:a16="http://schemas.microsoft.com/office/drawing/2014/main" xmlns="" id="{EAE64B9B-5971-3C0B-D58E-CDAC196E58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20812906"/>
          <a:ext cx="723900" cy="473653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1005</xdr:row>
      <xdr:rowOff>22915</xdr:rowOff>
    </xdr:from>
    <xdr:to>
      <xdr:col>13</xdr:col>
      <xdr:colOff>704849</xdr:colOff>
      <xdr:row>1005</xdr:row>
      <xdr:rowOff>1108765</xdr:rowOff>
    </xdr:to>
    <xdr:pic>
      <xdr:nvPicPr>
        <xdr:cNvPr id="2717" name="Picture 2716">
          <a:extLst>
            <a:ext uri="{FF2B5EF4-FFF2-40B4-BE49-F238E27FC236}">
              <a16:creationId xmlns:a16="http://schemas.microsoft.com/office/drawing/2014/main" xmlns="" id="{DC9FB3BD-1341-C0C0-9BFC-AFC1C47BF8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803635660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995</xdr:row>
      <xdr:rowOff>22782</xdr:rowOff>
    </xdr:from>
    <xdr:to>
      <xdr:col>13</xdr:col>
      <xdr:colOff>704849</xdr:colOff>
      <xdr:row>995</xdr:row>
      <xdr:rowOff>565707</xdr:rowOff>
    </xdr:to>
    <xdr:pic>
      <xdr:nvPicPr>
        <xdr:cNvPr id="2719" name="Picture 2718">
          <a:extLst>
            <a:ext uri="{FF2B5EF4-FFF2-40B4-BE49-F238E27FC236}">
              <a16:creationId xmlns:a16="http://schemas.microsoft.com/office/drawing/2014/main" xmlns="" id="{E60BE145-7AEB-1EC8-9C38-BFFC072035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95034734"/>
          <a:ext cx="723900" cy="5429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993</xdr:row>
      <xdr:rowOff>22804</xdr:rowOff>
    </xdr:from>
    <xdr:to>
      <xdr:col>13</xdr:col>
      <xdr:colOff>704849</xdr:colOff>
      <xdr:row>993</xdr:row>
      <xdr:rowOff>746704</xdr:rowOff>
    </xdr:to>
    <xdr:pic>
      <xdr:nvPicPr>
        <xdr:cNvPr id="2721" name="Picture 2720">
          <a:extLst>
            <a:ext uri="{FF2B5EF4-FFF2-40B4-BE49-F238E27FC236}">
              <a16:creationId xmlns:a16="http://schemas.microsoft.com/office/drawing/2014/main" xmlns="" id="{13EC24E7-7701-E564-C942-5710FCF8FC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9403887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988</xdr:row>
      <xdr:rowOff>22903</xdr:rowOff>
    </xdr:from>
    <xdr:to>
      <xdr:col>13</xdr:col>
      <xdr:colOff>704849</xdr:colOff>
      <xdr:row>988</xdr:row>
      <xdr:rowOff>1108753</xdr:rowOff>
    </xdr:to>
    <xdr:pic>
      <xdr:nvPicPr>
        <xdr:cNvPr id="2723" name="Picture 2722">
          <a:extLst>
            <a:ext uri="{FF2B5EF4-FFF2-40B4-BE49-F238E27FC236}">
              <a16:creationId xmlns:a16="http://schemas.microsoft.com/office/drawing/2014/main" xmlns="" id="{ED3F9980-71D0-5FA3-75B7-A89F984790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91277667"/>
          <a:ext cx="723900" cy="108585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963</xdr:row>
      <xdr:rowOff>24414</xdr:rowOff>
    </xdr:from>
    <xdr:to>
      <xdr:col>13</xdr:col>
      <xdr:colOff>704849</xdr:colOff>
      <xdr:row>963</xdr:row>
      <xdr:rowOff>989614</xdr:rowOff>
    </xdr:to>
    <xdr:pic>
      <xdr:nvPicPr>
        <xdr:cNvPr id="2725" name="Picture 2724">
          <a:extLst>
            <a:ext uri="{FF2B5EF4-FFF2-40B4-BE49-F238E27FC236}">
              <a16:creationId xmlns:a16="http://schemas.microsoft.com/office/drawing/2014/main" xmlns="" id="{10EDE3E2-B503-68CA-9B47-F0CEC0D9DC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71099004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961</xdr:row>
      <xdr:rowOff>22800</xdr:rowOff>
    </xdr:from>
    <xdr:to>
      <xdr:col>13</xdr:col>
      <xdr:colOff>704849</xdr:colOff>
      <xdr:row>961</xdr:row>
      <xdr:rowOff>746700</xdr:rowOff>
    </xdr:to>
    <xdr:pic>
      <xdr:nvPicPr>
        <xdr:cNvPr id="2727" name="Picture 2726">
          <a:extLst>
            <a:ext uri="{FF2B5EF4-FFF2-40B4-BE49-F238E27FC236}">
              <a16:creationId xmlns:a16="http://schemas.microsoft.com/office/drawing/2014/main" xmlns="" id="{DD6614EF-FF4A-ED41-3D1D-9648DFE431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70101509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942</xdr:row>
      <xdr:rowOff>25047</xdr:rowOff>
    </xdr:from>
    <xdr:to>
      <xdr:col>13</xdr:col>
      <xdr:colOff>704849</xdr:colOff>
      <xdr:row>942</xdr:row>
      <xdr:rowOff>527174</xdr:rowOff>
    </xdr:to>
    <xdr:pic>
      <xdr:nvPicPr>
        <xdr:cNvPr id="2729" name="Picture 2728">
          <a:extLst>
            <a:ext uri="{FF2B5EF4-FFF2-40B4-BE49-F238E27FC236}">
              <a16:creationId xmlns:a16="http://schemas.microsoft.com/office/drawing/2014/main" xmlns="" id="{F3E524E2-08E1-0117-9EA0-10F9E8A48F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58759764"/>
          <a:ext cx="723900" cy="50212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943</xdr:row>
      <xdr:rowOff>25087</xdr:rowOff>
    </xdr:from>
    <xdr:to>
      <xdr:col>13</xdr:col>
      <xdr:colOff>704849</xdr:colOff>
      <xdr:row>943</xdr:row>
      <xdr:rowOff>527214</xdr:rowOff>
    </xdr:to>
    <xdr:pic>
      <xdr:nvPicPr>
        <xdr:cNvPr id="2731" name="Picture 2730">
          <a:extLst>
            <a:ext uri="{FF2B5EF4-FFF2-40B4-BE49-F238E27FC236}">
              <a16:creationId xmlns:a16="http://schemas.microsoft.com/office/drawing/2014/main" xmlns="" id="{1FCDD59C-7A72-7DFE-1A0C-A9DEC48E8D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59312065"/>
          <a:ext cx="723900" cy="50212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920</xdr:row>
      <xdr:rowOff>25746</xdr:rowOff>
    </xdr:from>
    <xdr:to>
      <xdr:col>13</xdr:col>
      <xdr:colOff>704849</xdr:colOff>
      <xdr:row>920</xdr:row>
      <xdr:rowOff>571773</xdr:rowOff>
    </xdr:to>
    <xdr:pic>
      <xdr:nvPicPr>
        <xdr:cNvPr id="2733" name="Picture 2732">
          <a:extLst>
            <a:ext uri="{FF2B5EF4-FFF2-40B4-BE49-F238E27FC236}">
              <a16:creationId xmlns:a16="http://schemas.microsoft.com/office/drawing/2014/main" xmlns="" id="{6FCFDDB7-E0F3-CB67-2917-2405C3B925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742446118"/>
          <a:ext cx="723900" cy="54602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863</xdr:row>
      <xdr:rowOff>25586</xdr:rowOff>
    </xdr:from>
    <xdr:to>
      <xdr:col>13</xdr:col>
      <xdr:colOff>704849</xdr:colOff>
      <xdr:row>863</xdr:row>
      <xdr:rowOff>508563</xdr:rowOff>
    </xdr:to>
    <xdr:pic>
      <xdr:nvPicPr>
        <xdr:cNvPr id="2735" name="Picture 2734">
          <a:extLst>
            <a:ext uri="{FF2B5EF4-FFF2-40B4-BE49-F238E27FC236}">
              <a16:creationId xmlns:a16="http://schemas.microsoft.com/office/drawing/2014/main" xmlns="" id="{284C8CCD-6531-91AE-24D0-9B2904DAD6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96345713"/>
          <a:ext cx="723900" cy="482977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809</xdr:row>
      <xdr:rowOff>21906</xdr:rowOff>
    </xdr:from>
    <xdr:to>
      <xdr:col>13</xdr:col>
      <xdr:colOff>704849</xdr:colOff>
      <xdr:row>809</xdr:row>
      <xdr:rowOff>1354237</xdr:rowOff>
    </xdr:to>
    <xdr:pic>
      <xdr:nvPicPr>
        <xdr:cNvPr id="2737" name="Picture 2736">
          <a:extLst>
            <a:ext uri="{FF2B5EF4-FFF2-40B4-BE49-F238E27FC236}">
              <a16:creationId xmlns:a16="http://schemas.microsoft.com/office/drawing/2014/main" xmlns="" id="{C7E46CC6-4D92-78F2-B27D-423E1A8CFC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50278001"/>
          <a:ext cx="723900" cy="1332331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796</xdr:row>
      <xdr:rowOff>24377</xdr:rowOff>
    </xdr:from>
    <xdr:to>
      <xdr:col>13</xdr:col>
      <xdr:colOff>704849</xdr:colOff>
      <xdr:row>796</xdr:row>
      <xdr:rowOff>989577</xdr:rowOff>
    </xdr:to>
    <xdr:pic>
      <xdr:nvPicPr>
        <xdr:cNvPr id="2739" name="Picture 2738">
          <a:extLst>
            <a:ext uri="{FF2B5EF4-FFF2-40B4-BE49-F238E27FC236}">
              <a16:creationId xmlns:a16="http://schemas.microsoft.com/office/drawing/2014/main" xmlns="" id="{BE81BEF6-7899-8D03-B714-CD8EF2DEE2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38945533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788</xdr:row>
      <xdr:rowOff>24385</xdr:rowOff>
    </xdr:from>
    <xdr:to>
      <xdr:col>13</xdr:col>
      <xdr:colOff>704849</xdr:colOff>
      <xdr:row>788</xdr:row>
      <xdr:rowOff>989585</xdr:rowOff>
    </xdr:to>
    <xdr:pic>
      <xdr:nvPicPr>
        <xdr:cNvPr id="2741" name="Picture 2740">
          <a:extLst>
            <a:ext uri="{FF2B5EF4-FFF2-40B4-BE49-F238E27FC236}">
              <a16:creationId xmlns:a16="http://schemas.microsoft.com/office/drawing/2014/main" xmlns="" id="{E5C783BE-6E9B-BCEC-20F0-58F12F4C4C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31938159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783</xdr:row>
      <xdr:rowOff>22804</xdr:rowOff>
    </xdr:from>
    <xdr:to>
      <xdr:col>13</xdr:col>
      <xdr:colOff>704849</xdr:colOff>
      <xdr:row>783</xdr:row>
      <xdr:rowOff>746704</xdr:rowOff>
    </xdr:to>
    <xdr:pic>
      <xdr:nvPicPr>
        <xdr:cNvPr id="2743" name="Picture 2742">
          <a:extLst>
            <a:ext uri="{FF2B5EF4-FFF2-40B4-BE49-F238E27FC236}">
              <a16:creationId xmlns:a16="http://schemas.microsoft.com/office/drawing/2014/main" xmlns="" id="{9AB48FD3-ED6A-E938-70F3-DCAE421D6D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2758186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771</xdr:row>
      <xdr:rowOff>22818</xdr:rowOff>
    </xdr:from>
    <xdr:to>
      <xdr:col>13</xdr:col>
      <xdr:colOff>704849</xdr:colOff>
      <xdr:row>771</xdr:row>
      <xdr:rowOff>746718</xdr:rowOff>
    </xdr:to>
    <xdr:pic>
      <xdr:nvPicPr>
        <xdr:cNvPr id="2745" name="Picture 2744">
          <a:extLst>
            <a:ext uri="{FF2B5EF4-FFF2-40B4-BE49-F238E27FC236}">
              <a16:creationId xmlns:a16="http://schemas.microsoft.com/office/drawing/2014/main" xmlns="" id="{12DE489E-C6BC-A8DE-97ED-ED7152A735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17134176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766</xdr:row>
      <xdr:rowOff>24395</xdr:rowOff>
    </xdr:from>
    <xdr:to>
      <xdr:col>13</xdr:col>
      <xdr:colOff>704849</xdr:colOff>
      <xdr:row>766</xdr:row>
      <xdr:rowOff>989595</xdr:rowOff>
    </xdr:to>
    <xdr:pic>
      <xdr:nvPicPr>
        <xdr:cNvPr id="2747" name="Picture 2746">
          <a:extLst>
            <a:ext uri="{FF2B5EF4-FFF2-40B4-BE49-F238E27FC236}">
              <a16:creationId xmlns:a16="http://schemas.microsoft.com/office/drawing/2014/main" xmlns="" id="{689150F8-30B0-AEE5-BA3D-91E28A6D69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12201615"/>
          <a:ext cx="723900" cy="965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25399</xdr:colOff>
      <xdr:row>755</xdr:row>
      <xdr:rowOff>24398</xdr:rowOff>
    </xdr:from>
    <xdr:to>
      <xdr:col>13</xdr:col>
      <xdr:colOff>704849</xdr:colOff>
      <xdr:row>755</xdr:row>
      <xdr:rowOff>989598</xdr:rowOff>
    </xdr:to>
    <xdr:pic>
      <xdr:nvPicPr>
        <xdr:cNvPr id="2749" name="Picture 2748">
          <a:extLst>
            <a:ext uri="{FF2B5EF4-FFF2-40B4-BE49-F238E27FC236}">
              <a16:creationId xmlns:a16="http://schemas.microsoft.com/office/drawing/2014/main" xmlns="" id="{DA3DFD8E-5AF1-9753-CD6B-671470B78C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87902" y="603148152"/>
          <a:ext cx="723900" cy="96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xot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tabColor theme="6" tint="-0.499984740745262"/>
    <pageSetUpPr fitToPage="1"/>
  </sheetPr>
  <dimension ref="A1:U1417"/>
  <sheetViews>
    <sheetView tabSelected="1" view="pageBreakPreview" zoomScaleSheetLayoutView="100" workbookViewId="0">
      <selection activeCell="K12" sqref="K12"/>
    </sheetView>
  </sheetViews>
  <sheetFormatPr defaultColWidth="8.7109375" defaultRowHeight="12.75"/>
  <cols>
    <col min="1" max="2" width="2.42578125" style="27" customWidth="1"/>
    <col min="3" max="3" width="12" style="27" bestFit="1" customWidth="1"/>
    <col min="4" max="6" width="31.85546875" style="27" customWidth="1"/>
    <col min="7" max="7" width="10.5703125" style="27" customWidth="1"/>
    <col min="8" max="8" width="9.140625" style="27" customWidth="1"/>
    <col min="9" max="9" width="17.85546875" style="27" customWidth="1"/>
    <col min="10" max="10" width="9.140625" style="27" customWidth="1"/>
    <col min="11" max="11" width="11.42578125" style="89" customWidth="1"/>
    <col min="12" max="12" width="17.85546875" style="96" customWidth="1"/>
    <col min="13" max="13" width="9" style="27" customWidth="1"/>
    <col min="14" max="14" width="10.5703125" style="27" customWidth="1"/>
    <col min="15" max="15" width="1.28515625" style="27" customWidth="1"/>
    <col min="16" max="16" width="25.5703125" style="27" hidden="1" customWidth="1"/>
    <col min="17" max="17" width="9.7109375" style="27" hidden="1" customWidth="1"/>
    <col min="18" max="18" width="62.5703125" style="27" customWidth="1"/>
    <col min="19" max="20" width="10.85546875" style="27" customWidth="1"/>
    <col min="21" max="16384" width="8.7109375" style="27"/>
  </cols>
  <sheetData>
    <row r="1" spans="1:18" ht="12.6" customHeight="1">
      <c r="A1" s="24"/>
      <c r="B1" s="24"/>
      <c r="C1" s="6"/>
      <c r="D1" s="25"/>
      <c r="E1" s="25"/>
      <c r="F1" s="26"/>
      <c r="G1" s="20"/>
      <c r="H1" s="10"/>
      <c r="I1" s="14"/>
      <c r="J1" s="10"/>
      <c r="K1" s="84"/>
      <c r="L1" s="90"/>
      <c r="R1" s="28"/>
    </row>
    <row r="2" spans="1:18" ht="26.25">
      <c r="A2" s="24"/>
      <c r="B2" s="24"/>
      <c r="C2" s="119" t="s">
        <v>3164</v>
      </c>
      <c r="D2" s="119"/>
      <c r="E2" s="119"/>
      <c r="F2" s="119"/>
      <c r="G2" s="119"/>
      <c r="H2" s="119"/>
      <c r="I2" s="119"/>
      <c r="J2" s="119"/>
      <c r="K2" s="119"/>
      <c r="L2" s="119"/>
      <c r="R2" s="28"/>
    </row>
    <row r="3" spans="1:18" ht="12.6" customHeight="1">
      <c r="A3" s="24"/>
      <c r="B3" s="24"/>
      <c r="C3" s="120" t="s">
        <v>3165</v>
      </c>
      <c r="D3" s="120"/>
      <c r="E3" s="120"/>
      <c r="F3" s="120"/>
      <c r="G3" s="120"/>
      <c r="H3" s="120"/>
      <c r="I3" s="120"/>
      <c r="J3" s="120"/>
      <c r="K3" s="120"/>
      <c r="L3" s="120"/>
      <c r="R3" s="28"/>
    </row>
    <row r="4" spans="1:18" ht="12.6" customHeight="1">
      <c r="A4" s="24"/>
      <c r="B4" s="24"/>
      <c r="C4" s="121" t="s">
        <v>3166</v>
      </c>
      <c r="D4" s="120"/>
      <c r="E4" s="120"/>
      <c r="F4" s="120"/>
      <c r="G4" s="120"/>
      <c r="H4" s="120"/>
      <c r="I4" s="120"/>
      <c r="J4" s="120"/>
      <c r="K4" s="120"/>
      <c r="L4" s="120"/>
      <c r="R4" s="28"/>
    </row>
    <row r="5" spans="1:18" ht="12.6" customHeight="1">
      <c r="A5" s="24"/>
      <c r="B5" s="24"/>
      <c r="C5" s="120" t="s">
        <v>3167</v>
      </c>
      <c r="D5" s="120"/>
      <c r="E5" s="120"/>
      <c r="F5" s="120"/>
      <c r="G5" s="120"/>
      <c r="H5" s="120"/>
      <c r="I5" s="120"/>
      <c r="J5" s="120"/>
      <c r="K5" s="120"/>
      <c r="L5" s="120"/>
      <c r="R5" s="28"/>
    </row>
    <row r="6" spans="1:18" ht="12.6" customHeight="1">
      <c r="A6" s="24"/>
      <c r="B6" s="24"/>
      <c r="C6" s="120" t="s">
        <v>3168</v>
      </c>
      <c r="D6" s="120"/>
      <c r="E6" s="120"/>
      <c r="F6" s="120"/>
      <c r="G6" s="120"/>
      <c r="H6" s="120"/>
      <c r="I6" s="120"/>
      <c r="J6" s="120"/>
      <c r="K6" s="120"/>
      <c r="L6" s="120"/>
      <c r="R6" s="28"/>
    </row>
    <row r="7" spans="1:18" ht="12.6" customHeight="1">
      <c r="A7" s="24"/>
      <c r="B7" s="24"/>
      <c r="C7" s="120" t="s">
        <v>3169</v>
      </c>
      <c r="D7" s="120"/>
      <c r="E7" s="120"/>
      <c r="F7" s="120"/>
      <c r="G7" s="120"/>
      <c r="H7" s="120"/>
      <c r="I7" s="120"/>
      <c r="J7" s="120"/>
      <c r="K7" s="120"/>
      <c r="L7" s="120"/>
      <c r="R7" s="28"/>
    </row>
    <row r="8" spans="1:18" ht="12.6" customHeight="1">
      <c r="A8" s="24"/>
      <c r="B8" s="24"/>
      <c r="C8" s="6"/>
      <c r="D8" s="25"/>
      <c r="E8" s="25"/>
      <c r="F8" s="26"/>
      <c r="G8" s="20"/>
      <c r="H8" s="10"/>
      <c r="I8" s="14"/>
      <c r="J8" s="10"/>
      <c r="K8" s="84"/>
      <c r="L8" s="90"/>
      <c r="R8" s="28"/>
    </row>
    <row r="9" spans="1:18" ht="33">
      <c r="A9" s="24"/>
      <c r="B9" s="24"/>
      <c r="C9" s="102" t="s">
        <v>192</v>
      </c>
      <c r="D9" s="102"/>
      <c r="E9" s="102"/>
      <c r="F9" s="102"/>
      <c r="G9" s="102"/>
      <c r="H9" s="102"/>
      <c r="I9" s="102"/>
      <c r="J9" s="102"/>
      <c r="K9" s="102"/>
      <c r="L9" s="102"/>
      <c r="R9" s="28"/>
    </row>
    <row r="10" spans="1:18" ht="15.75">
      <c r="A10" s="24"/>
      <c r="B10" s="24"/>
      <c r="C10" s="103" t="s">
        <v>3161</v>
      </c>
      <c r="D10" s="103"/>
      <c r="E10" s="103"/>
      <c r="F10" s="103"/>
      <c r="G10" s="103"/>
      <c r="H10" s="103"/>
      <c r="I10" s="103"/>
      <c r="J10" s="103"/>
      <c r="K10" s="103"/>
      <c r="L10" s="103"/>
      <c r="R10" s="28"/>
    </row>
    <row r="11" spans="1:18" ht="12.6" customHeight="1">
      <c r="A11" s="24"/>
      <c r="B11" s="24"/>
      <c r="C11" s="60"/>
      <c r="D11" s="60"/>
      <c r="E11" s="60"/>
      <c r="F11" s="60"/>
      <c r="G11" s="60"/>
      <c r="H11" s="60"/>
      <c r="I11" s="60"/>
      <c r="J11" s="60"/>
      <c r="K11" s="85"/>
      <c r="L11" s="91"/>
      <c r="R11" s="28"/>
    </row>
    <row r="12" spans="1:18" ht="18.75" customHeight="1">
      <c r="A12" s="24"/>
      <c r="B12" s="24"/>
      <c r="C12" s="60"/>
      <c r="D12" s="61" t="s">
        <v>3162</v>
      </c>
      <c r="E12" s="60"/>
      <c r="F12" s="60"/>
      <c r="G12" s="60"/>
      <c r="H12" s="60"/>
      <c r="I12" s="60"/>
      <c r="J12" s="60"/>
      <c r="K12" s="85"/>
      <c r="L12" s="91"/>
      <c r="R12" s="28"/>
    </row>
    <row r="13" spans="1:18" ht="18.75" customHeight="1">
      <c r="A13" s="24"/>
      <c r="B13" s="24"/>
      <c r="C13" s="60"/>
      <c r="D13" s="61" t="s">
        <v>3146</v>
      </c>
      <c r="E13" s="60"/>
      <c r="F13" s="60"/>
      <c r="G13" s="60"/>
      <c r="H13" s="60"/>
      <c r="I13" s="60"/>
      <c r="J13" s="60"/>
      <c r="K13" s="85"/>
      <c r="L13" s="91"/>
      <c r="R13" s="28"/>
    </row>
    <row r="14" spans="1:18" ht="12.6" customHeight="1" thickBot="1">
      <c r="A14" s="24"/>
      <c r="B14" s="24"/>
      <c r="C14" s="6"/>
      <c r="D14" s="25"/>
      <c r="E14" s="25"/>
      <c r="F14" s="26"/>
      <c r="G14" s="20"/>
      <c r="H14" s="10"/>
      <c r="I14" s="14"/>
      <c r="J14" s="10"/>
      <c r="K14" s="84"/>
      <c r="L14" s="90"/>
      <c r="R14" s="28"/>
    </row>
    <row r="15" spans="1:18" s="69" customFormat="1" ht="18.75" thickBot="1">
      <c r="A15" s="62"/>
      <c r="B15" s="63"/>
      <c r="C15" s="64"/>
      <c r="D15" s="104" t="s">
        <v>3149</v>
      </c>
      <c r="E15" s="105"/>
      <c r="F15" s="65">
        <f>L1416</f>
        <v>0</v>
      </c>
      <c r="G15" s="66"/>
      <c r="H15" s="66"/>
      <c r="I15" s="68"/>
      <c r="J15" s="63"/>
      <c r="K15" s="86"/>
      <c r="L15" s="92"/>
    </row>
    <row r="16" spans="1:18" s="69" customFormat="1" ht="13.5" thickBot="1">
      <c r="A16" s="62"/>
      <c r="B16" s="63"/>
      <c r="C16" s="64"/>
      <c r="D16" s="70"/>
      <c r="E16" s="71"/>
      <c r="F16" s="72"/>
      <c r="G16" s="66"/>
      <c r="H16" s="66"/>
      <c r="I16" s="68"/>
      <c r="J16" s="63"/>
      <c r="K16" s="86"/>
      <c r="L16" s="92"/>
    </row>
    <row r="17" spans="1:20" s="69" customFormat="1" ht="18.75" thickBot="1">
      <c r="A17" s="62"/>
      <c r="B17" s="63"/>
      <c r="C17" s="64"/>
      <c r="D17" s="104" t="s">
        <v>3150</v>
      </c>
      <c r="E17" s="105"/>
      <c r="F17" s="73">
        <f>K1416</f>
        <v>0</v>
      </c>
      <c r="G17" s="66"/>
      <c r="H17" s="66"/>
      <c r="I17" s="68"/>
      <c r="J17" s="63"/>
      <c r="K17" s="86"/>
      <c r="L17" s="92"/>
    </row>
    <row r="18" spans="1:20" s="69" customFormat="1" ht="18.75" customHeight="1">
      <c r="A18" s="62"/>
      <c r="B18" s="63"/>
      <c r="C18" s="64"/>
      <c r="D18" s="70"/>
      <c r="E18" s="71"/>
      <c r="F18" s="72"/>
      <c r="G18" s="66"/>
      <c r="H18" s="66"/>
      <c r="I18" s="68"/>
      <c r="J18" s="63"/>
      <c r="K18" s="86"/>
      <c r="L18" s="92"/>
    </row>
    <row r="19" spans="1:20" s="69" customFormat="1" ht="18.75" customHeight="1" thickBot="1">
      <c r="A19" s="62"/>
      <c r="B19" s="63"/>
      <c r="C19" s="64"/>
      <c r="D19" s="70"/>
      <c r="E19" s="106" t="s">
        <v>193</v>
      </c>
      <c r="F19" s="106"/>
      <c r="G19" s="107" t="s">
        <v>819</v>
      </c>
      <c r="H19" s="107"/>
      <c r="I19" s="68"/>
      <c r="J19" s="63"/>
      <c r="K19" s="86"/>
      <c r="L19" s="92"/>
    </row>
    <row r="20" spans="1:20" s="69" customFormat="1">
      <c r="A20" s="62"/>
      <c r="B20" s="63"/>
      <c r="C20" s="64"/>
      <c r="D20" s="70"/>
      <c r="E20" s="74" t="s">
        <v>3151</v>
      </c>
      <c r="F20" s="108"/>
      <c r="G20" s="108"/>
      <c r="H20" s="108"/>
      <c r="I20" s="68"/>
      <c r="J20" s="63"/>
      <c r="K20" s="86"/>
      <c r="L20" s="92"/>
    </row>
    <row r="21" spans="1:20" s="69" customFormat="1">
      <c r="A21" s="62"/>
      <c r="B21" s="63"/>
      <c r="C21" s="64"/>
      <c r="D21" s="70"/>
      <c r="E21" s="75" t="s">
        <v>102</v>
      </c>
      <c r="F21" s="111"/>
      <c r="G21" s="111"/>
      <c r="H21" s="111"/>
      <c r="I21" s="68"/>
      <c r="J21" s="63"/>
      <c r="K21" s="86"/>
      <c r="L21" s="92"/>
    </row>
    <row r="22" spans="1:20" s="69" customFormat="1">
      <c r="A22" s="62"/>
      <c r="B22" s="63"/>
      <c r="C22" s="64"/>
      <c r="D22" s="70"/>
      <c r="E22" s="75" t="s">
        <v>103</v>
      </c>
      <c r="F22" s="111"/>
      <c r="G22" s="111"/>
      <c r="H22" s="111"/>
      <c r="I22" s="68"/>
      <c r="J22" s="63"/>
      <c r="K22" s="86"/>
      <c r="L22" s="92"/>
    </row>
    <row r="23" spans="1:20" s="69" customFormat="1">
      <c r="A23" s="62"/>
      <c r="B23" s="63"/>
      <c r="C23" s="64"/>
      <c r="D23" s="70"/>
      <c r="E23" s="75" t="s">
        <v>104</v>
      </c>
      <c r="F23" s="111"/>
      <c r="G23" s="111"/>
      <c r="H23" s="111"/>
      <c r="I23" s="68"/>
      <c r="J23" s="63"/>
      <c r="K23" s="86"/>
      <c r="L23" s="92"/>
    </row>
    <row r="24" spans="1:20" s="69" customFormat="1" ht="25.5">
      <c r="A24" s="62"/>
      <c r="B24" s="63"/>
      <c r="C24" s="64"/>
      <c r="D24" s="70"/>
      <c r="E24" s="75" t="s">
        <v>106</v>
      </c>
      <c r="F24" s="111"/>
      <c r="G24" s="111"/>
      <c r="H24" s="111"/>
      <c r="I24" s="68"/>
      <c r="J24" s="63"/>
      <c r="K24" s="86"/>
      <c r="L24" s="92"/>
    </row>
    <row r="25" spans="1:20" s="69" customFormat="1" ht="26.25" thickBot="1">
      <c r="A25" s="62"/>
      <c r="B25" s="63"/>
      <c r="C25" s="64"/>
      <c r="D25" s="70"/>
      <c r="E25" s="76" t="s">
        <v>105</v>
      </c>
      <c r="F25" s="112"/>
      <c r="G25" s="112"/>
      <c r="H25" s="112"/>
      <c r="I25" s="68"/>
      <c r="J25" s="63"/>
      <c r="K25" s="86"/>
      <c r="L25" s="92"/>
    </row>
    <row r="26" spans="1:20" s="69" customFormat="1" ht="13.5" thickBot="1">
      <c r="A26" s="62"/>
      <c r="B26" s="63"/>
      <c r="C26" s="64"/>
      <c r="D26" s="70"/>
      <c r="E26" s="71"/>
      <c r="F26" s="72"/>
      <c r="G26" s="66"/>
      <c r="H26" s="66"/>
      <c r="I26" s="68"/>
      <c r="J26" s="63"/>
      <c r="K26" s="86"/>
      <c r="L26" s="92"/>
    </row>
    <row r="27" spans="1:20" s="69" customFormat="1" ht="18.75" thickBot="1">
      <c r="A27" s="62"/>
      <c r="B27" s="63"/>
      <c r="C27" s="64"/>
      <c r="D27" s="104" t="s">
        <v>3152</v>
      </c>
      <c r="E27" s="105"/>
      <c r="F27" s="77">
        <f>F15*0.6</f>
        <v>0</v>
      </c>
      <c r="G27" s="66"/>
      <c r="H27" s="66"/>
      <c r="I27" s="68"/>
      <c r="J27" s="63"/>
      <c r="K27" s="86"/>
      <c r="L27" s="92"/>
    </row>
    <row r="28" spans="1:20" ht="12.6" customHeight="1">
      <c r="A28" s="24"/>
      <c r="B28" s="24"/>
      <c r="C28" s="6"/>
      <c r="D28" s="25"/>
      <c r="E28" s="25"/>
      <c r="F28" s="26"/>
      <c r="G28" s="20"/>
      <c r="H28" s="10"/>
      <c r="I28" s="14"/>
      <c r="J28" s="10"/>
      <c r="K28" s="84"/>
      <c r="L28" s="90"/>
      <c r="R28" s="28"/>
    </row>
    <row r="29" spans="1:20" ht="12.6" customHeight="1">
      <c r="A29" s="24"/>
      <c r="B29" s="24"/>
      <c r="C29" s="109" t="s">
        <v>3147</v>
      </c>
      <c r="D29" s="109"/>
      <c r="E29" s="109"/>
      <c r="F29" s="109"/>
      <c r="G29" s="109"/>
      <c r="H29" s="109"/>
      <c r="I29" s="109"/>
      <c r="J29" s="109"/>
      <c r="K29" s="109"/>
      <c r="L29" s="109"/>
      <c r="R29" s="28"/>
    </row>
    <row r="30" spans="1:20" ht="12.6" customHeight="1">
      <c r="A30" s="24"/>
      <c r="B30" s="24"/>
      <c r="C30" s="110" t="s">
        <v>3148</v>
      </c>
      <c r="D30" s="110"/>
      <c r="E30" s="110"/>
      <c r="F30" s="110"/>
      <c r="G30" s="110"/>
      <c r="H30" s="110"/>
      <c r="I30" s="110"/>
      <c r="J30" s="110"/>
      <c r="K30" s="110"/>
      <c r="L30" s="110"/>
      <c r="R30" s="28"/>
    </row>
    <row r="31" spans="1:20" ht="53.25" customHeight="1">
      <c r="A31" s="30"/>
      <c r="B31" s="30"/>
      <c r="C31" s="59" t="s">
        <v>68</v>
      </c>
      <c r="D31" s="59" t="s">
        <v>545</v>
      </c>
      <c r="E31" s="59" t="s">
        <v>542</v>
      </c>
      <c r="F31" s="59" t="s">
        <v>541</v>
      </c>
      <c r="G31" s="59" t="s">
        <v>731</v>
      </c>
      <c r="H31" s="59" t="s">
        <v>733</v>
      </c>
      <c r="I31" s="59" t="s">
        <v>543</v>
      </c>
      <c r="J31" s="59" t="s">
        <v>3145</v>
      </c>
      <c r="K31" s="87" t="s">
        <v>3153</v>
      </c>
      <c r="L31" s="93" t="s">
        <v>3154</v>
      </c>
      <c r="M31" s="56" t="s">
        <v>9</v>
      </c>
      <c r="N31" s="56" t="s">
        <v>960</v>
      </c>
      <c r="O31" s="56"/>
      <c r="P31" s="57"/>
      <c r="Q31" s="57"/>
      <c r="R31" s="56" t="s">
        <v>110</v>
      </c>
      <c r="S31" s="56" t="s">
        <v>3144</v>
      </c>
      <c r="T31" s="56" t="s">
        <v>544</v>
      </c>
    </row>
    <row r="32" spans="1:20" ht="19.350000000000001" customHeight="1">
      <c r="A32" s="31">
        <v>1</v>
      </c>
      <c r="B32" s="31"/>
      <c r="C32" s="5"/>
      <c r="D32" s="32"/>
      <c r="E32" s="5" t="s">
        <v>1348</v>
      </c>
      <c r="F32" s="1"/>
      <c r="G32" s="21"/>
      <c r="H32" s="9"/>
      <c r="I32" s="2"/>
      <c r="J32" s="4"/>
      <c r="K32" s="88"/>
      <c r="L32" s="94"/>
      <c r="M32" s="2"/>
      <c r="N32" s="2"/>
      <c r="O32" s="2"/>
      <c r="P32" s="3"/>
      <c r="Q32" s="3"/>
      <c r="R32" s="7"/>
      <c r="S32" s="2"/>
      <c r="T32" s="2"/>
    </row>
    <row r="33" spans="1:20" ht="86.1" customHeight="1">
      <c r="A33" s="31">
        <v>2</v>
      </c>
      <c r="B33" s="31"/>
      <c r="C33" s="33">
        <v>4085</v>
      </c>
      <c r="D33" s="35" t="s">
        <v>475</v>
      </c>
      <c r="E33" s="34" t="s">
        <v>1086</v>
      </c>
      <c r="F33" s="36" t="s">
        <v>2071</v>
      </c>
      <c r="G33" s="37" t="s">
        <v>402</v>
      </c>
      <c r="H33" s="38" t="s">
        <v>959</v>
      </c>
      <c r="I33" s="58">
        <v>1657</v>
      </c>
      <c r="J33" s="13">
        <v>1</v>
      </c>
      <c r="K33" s="97"/>
      <c r="L33" s="95">
        <f>I33*K33</f>
        <v>0</v>
      </c>
      <c r="M33" s="39" t="s">
        <v>546</v>
      </c>
      <c r="N33" s="40"/>
      <c r="O33" s="40"/>
      <c r="P33" s="41" t="s">
        <v>1086</v>
      </c>
      <c r="Q33" s="41" t="s">
        <v>546</v>
      </c>
      <c r="R33" s="42" t="s">
        <v>1096</v>
      </c>
      <c r="S33" s="43">
        <v>130</v>
      </c>
      <c r="T33" s="44">
        <v>-34</v>
      </c>
    </row>
    <row r="34" spans="1:20" ht="86.1" customHeight="1">
      <c r="A34" s="31">
        <v>3</v>
      </c>
      <c r="B34" s="31"/>
      <c r="C34" s="33">
        <v>12586</v>
      </c>
      <c r="D34" s="35" t="s">
        <v>475</v>
      </c>
      <c r="E34" s="34" t="s">
        <v>1087</v>
      </c>
      <c r="F34" s="36" t="s">
        <v>2072</v>
      </c>
      <c r="G34" s="37" t="s">
        <v>402</v>
      </c>
      <c r="H34" s="38" t="s">
        <v>959</v>
      </c>
      <c r="I34" s="58">
        <v>1657</v>
      </c>
      <c r="J34" s="13">
        <v>1</v>
      </c>
      <c r="K34" s="97"/>
      <c r="L34" s="95">
        <f t="shared" ref="L34:L97" si="0">I34*K34</f>
        <v>0</v>
      </c>
      <c r="M34" s="39" t="s">
        <v>546</v>
      </c>
      <c r="N34" s="40"/>
      <c r="O34" s="40"/>
      <c r="P34" s="41" t="s">
        <v>1087</v>
      </c>
      <c r="Q34" s="41" t="s">
        <v>546</v>
      </c>
      <c r="R34" s="42" t="s">
        <v>1097</v>
      </c>
      <c r="S34" s="43">
        <v>100</v>
      </c>
      <c r="T34" s="44">
        <v>-34</v>
      </c>
    </row>
    <row r="35" spans="1:20" ht="86.1" customHeight="1">
      <c r="A35" s="31">
        <v>4</v>
      </c>
      <c r="B35" s="31"/>
      <c r="C35" s="33">
        <v>7333</v>
      </c>
      <c r="D35" s="35" t="s">
        <v>475</v>
      </c>
      <c r="E35" s="34" t="s">
        <v>1349</v>
      </c>
      <c r="F35" s="36" t="s">
        <v>2073</v>
      </c>
      <c r="G35" s="45" t="s">
        <v>424</v>
      </c>
      <c r="H35" s="38" t="s">
        <v>959</v>
      </c>
      <c r="I35" s="58">
        <v>1765</v>
      </c>
      <c r="J35" s="13">
        <v>1</v>
      </c>
      <c r="K35" s="97"/>
      <c r="L35" s="95">
        <f t="shared" si="0"/>
        <v>0</v>
      </c>
      <c r="M35" s="39" t="s">
        <v>546</v>
      </c>
      <c r="N35" s="40"/>
      <c r="O35" s="40"/>
      <c r="P35" s="41" t="s">
        <v>1349</v>
      </c>
      <c r="Q35" s="41" t="s">
        <v>546</v>
      </c>
      <c r="R35" s="42" t="s">
        <v>1355</v>
      </c>
      <c r="S35" s="43">
        <v>80</v>
      </c>
      <c r="T35" s="44">
        <v>-34</v>
      </c>
    </row>
    <row r="36" spans="1:20" ht="85.9" customHeight="1">
      <c r="A36" s="31">
        <v>5</v>
      </c>
      <c r="B36" s="31"/>
      <c r="C36" s="33">
        <v>4093</v>
      </c>
      <c r="D36" s="35" t="s">
        <v>475</v>
      </c>
      <c r="E36" s="34" t="s">
        <v>1350</v>
      </c>
      <c r="F36" s="36" t="s">
        <v>2074</v>
      </c>
      <c r="G36" s="37" t="s">
        <v>402</v>
      </c>
      <c r="H36" s="38" t="s">
        <v>959</v>
      </c>
      <c r="I36" s="58">
        <v>1139</v>
      </c>
      <c r="J36" s="13">
        <v>1</v>
      </c>
      <c r="K36" s="97"/>
      <c r="L36" s="95">
        <f t="shared" si="0"/>
        <v>0</v>
      </c>
      <c r="M36" s="39" t="s">
        <v>546</v>
      </c>
      <c r="N36" s="40"/>
      <c r="O36" s="40"/>
      <c r="P36" s="41" t="s">
        <v>1350</v>
      </c>
      <c r="Q36" s="41" t="s">
        <v>546</v>
      </c>
      <c r="R36" s="42" t="s">
        <v>1356</v>
      </c>
      <c r="S36" s="43">
        <v>90</v>
      </c>
      <c r="T36" s="44">
        <v>-34</v>
      </c>
    </row>
    <row r="37" spans="1:20" ht="85.9" customHeight="1">
      <c r="A37" s="31">
        <v>6</v>
      </c>
      <c r="B37" s="31"/>
      <c r="C37" s="33">
        <v>3471</v>
      </c>
      <c r="D37" s="35" t="s">
        <v>475</v>
      </c>
      <c r="E37" s="34" t="s">
        <v>1350</v>
      </c>
      <c r="F37" s="36" t="s">
        <v>2074</v>
      </c>
      <c r="G37" s="45" t="s">
        <v>405</v>
      </c>
      <c r="H37" s="38" t="s">
        <v>959</v>
      </c>
      <c r="I37" s="58">
        <v>1381</v>
      </c>
      <c r="J37" s="13">
        <v>1</v>
      </c>
      <c r="K37" s="97"/>
      <c r="L37" s="95">
        <f t="shared" si="0"/>
        <v>0</v>
      </c>
      <c r="M37" s="39" t="s">
        <v>546</v>
      </c>
      <c r="N37" s="40"/>
      <c r="O37" s="40"/>
      <c r="P37" s="41" t="s">
        <v>1350</v>
      </c>
      <c r="Q37" s="41" t="s">
        <v>546</v>
      </c>
      <c r="R37" s="42" t="s">
        <v>1356</v>
      </c>
      <c r="S37" s="43">
        <v>90</v>
      </c>
      <c r="T37" s="44">
        <v>-34</v>
      </c>
    </row>
    <row r="38" spans="1:20" ht="75.2" customHeight="1">
      <c r="A38" s="31">
        <v>7</v>
      </c>
      <c r="B38" s="31"/>
      <c r="C38" s="33">
        <v>7010</v>
      </c>
      <c r="D38" s="35" t="s">
        <v>475</v>
      </c>
      <c r="E38" s="34" t="s">
        <v>1351</v>
      </c>
      <c r="F38" s="36" t="s">
        <v>2075</v>
      </c>
      <c r="G38" s="37" t="s">
        <v>402</v>
      </c>
      <c r="H38" s="38" t="s">
        <v>959</v>
      </c>
      <c r="I38" s="58">
        <v>1632</v>
      </c>
      <c r="J38" s="13">
        <v>1</v>
      </c>
      <c r="K38" s="97"/>
      <c r="L38" s="95">
        <f t="shared" si="0"/>
        <v>0</v>
      </c>
      <c r="M38" s="39" t="s">
        <v>546</v>
      </c>
      <c r="N38" s="40"/>
      <c r="O38" s="40"/>
      <c r="P38" s="41" t="s">
        <v>1351</v>
      </c>
      <c r="Q38" s="41" t="s">
        <v>546</v>
      </c>
      <c r="R38" s="42" t="s">
        <v>1357</v>
      </c>
      <c r="S38" s="43">
        <v>100</v>
      </c>
      <c r="T38" s="44">
        <v>-34</v>
      </c>
    </row>
    <row r="39" spans="1:20" ht="86.1" customHeight="1">
      <c r="A39" s="31">
        <v>8</v>
      </c>
      <c r="B39" s="31"/>
      <c r="C39" s="33">
        <v>6141</v>
      </c>
      <c r="D39" s="35" t="s">
        <v>475</v>
      </c>
      <c r="E39" s="34" t="s">
        <v>1352</v>
      </c>
      <c r="F39" s="36" t="s">
        <v>2076</v>
      </c>
      <c r="G39" s="37" t="s">
        <v>402</v>
      </c>
      <c r="H39" s="38" t="s">
        <v>959</v>
      </c>
      <c r="I39" s="58">
        <v>1632</v>
      </c>
      <c r="J39" s="13">
        <v>1</v>
      </c>
      <c r="K39" s="97"/>
      <c r="L39" s="95">
        <f t="shared" si="0"/>
        <v>0</v>
      </c>
      <c r="M39" s="39" t="s">
        <v>546</v>
      </c>
      <c r="N39" s="40"/>
      <c r="O39" s="40"/>
      <c r="P39" s="41" t="s">
        <v>1352</v>
      </c>
      <c r="Q39" s="41" t="s">
        <v>546</v>
      </c>
      <c r="R39" s="42" t="s">
        <v>1358</v>
      </c>
      <c r="S39" s="43">
        <v>80</v>
      </c>
      <c r="T39" s="44">
        <v>-34</v>
      </c>
    </row>
    <row r="40" spans="1:20" ht="86.1" customHeight="1">
      <c r="A40" s="31">
        <v>9</v>
      </c>
      <c r="B40" s="31"/>
      <c r="C40" s="33">
        <v>5012</v>
      </c>
      <c r="D40" s="35" t="s">
        <v>475</v>
      </c>
      <c r="E40" s="34" t="s">
        <v>1352</v>
      </c>
      <c r="F40" s="36" t="s">
        <v>2076</v>
      </c>
      <c r="G40" s="45" t="s">
        <v>424</v>
      </c>
      <c r="H40" s="38" t="s">
        <v>959</v>
      </c>
      <c r="I40" s="58">
        <v>1647</v>
      </c>
      <c r="J40" s="13">
        <v>1</v>
      </c>
      <c r="K40" s="97"/>
      <c r="L40" s="95">
        <f t="shared" si="0"/>
        <v>0</v>
      </c>
      <c r="M40" s="39" t="s">
        <v>546</v>
      </c>
      <c r="N40" s="40"/>
      <c r="O40" s="40"/>
      <c r="P40" s="41" t="s">
        <v>1352</v>
      </c>
      <c r="Q40" s="41" t="s">
        <v>546</v>
      </c>
      <c r="R40" s="42" t="s">
        <v>1358</v>
      </c>
      <c r="S40" s="43">
        <v>80</v>
      </c>
      <c r="T40" s="44">
        <v>-34</v>
      </c>
    </row>
    <row r="41" spans="1:20" ht="86.1" customHeight="1">
      <c r="A41" s="31">
        <v>10</v>
      </c>
      <c r="B41" s="31"/>
      <c r="C41" s="33">
        <v>4101</v>
      </c>
      <c r="D41" s="35" t="s">
        <v>475</v>
      </c>
      <c r="E41" s="34" t="s">
        <v>1353</v>
      </c>
      <c r="F41" s="36" t="s">
        <v>2077</v>
      </c>
      <c r="G41" s="37" t="s">
        <v>402</v>
      </c>
      <c r="H41" s="38" t="s">
        <v>959</v>
      </c>
      <c r="I41" s="58">
        <v>1657</v>
      </c>
      <c r="J41" s="13">
        <v>1</v>
      </c>
      <c r="K41" s="97"/>
      <c r="L41" s="95">
        <f t="shared" si="0"/>
        <v>0</v>
      </c>
      <c r="M41" s="39" t="s">
        <v>546</v>
      </c>
      <c r="N41" s="40"/>
      <c r="O41" s="40"/>
      <c r="P41" s="41" t="s">
        <v>1353</v>
      </c>
      <c r="Q41" s="41" t="s">
        <v>546</v>
      </c>
      <c r="R41" s="42" t="s">
        <v>1359</v>
      </c>
      <c r="S41" s="43">
        <v>90</v>
      </c>
      <c r="T41" s="44">
        <v>-34</v>
      </c>
    </row>
    <row r="42" spans="1:20" ht="86.1" customHeight="1">
      <c r="A42" s="31">
        <v>11</v>
      </c>
      <c r="B42" s="31"/>
      <c r="C42" s="33">
        <v>10215</v>
      </c>
      <c r="D42" s="35" t="s">
        <v>475</v>
      </c>
      <c r="E42" s="34" t="s">
        <v>1088</v>
      </c>
      <c r="F42" s="36" t="s">
        <v>2078</v>
      </c>
      <c r="G42" s="37" t="s">
        <v>402</v>
      </c>
      <c r="H42" s="38" t="s">
        <v>959</v>
      </c>
      <c r="I42" s="58">
        <v>1657</v>
      </c>
      <c r="J42" s="13">
        <v>1</v>
      </c>
      <c r="K42" s="97"/>
      <c r="L42" s="95">
        <f t="shared" si="0"/>
        <v>0</v>
      </c>
      <c r="M42" s="39" t="s">
        <v>546</v>
      </c>
      <c r="N42" s="40"/>
      <c r="O42" s="40"/>
      <c r="P42" s="41" t="s">
        <v>1088</v>
      </c>
      <c r="Q42" s="41" t="s">
        <v>546</v>
      </c>
      <c r="R42" s="42" t="s">
        <v>1098</v>
      </c>
      <c r="S42" s="43">
        <v>60</v>
      </c>
      <c r="T42" s="44">
        <v>-34</v>
      </c>
    </row>
    <row r="43" spans="1:20" ht="86.1" customHeight="1">
      <c r="A43" s="31">
        <v>12</v>
      </c>
      <c r="B43" s="31"/>
      <c r="C43" s="33">
        <v>5018</v>
      </c>
      <c r="D43" s="35" t="s">
        <v>475</v>
      </c>
      <c r="E43" s="34" t="s">
        <v>1089</v>
      </c>
      <c r="F43" s="36" t="s">
        <v>2079</v>
      </c>
      <c r="G43" s="37" t="s">
        <v>402</v>
      </c>
      <c r="H43" s="38" t="s">
        <v>959</v>
      </c>
      <c r="I43" s="58">
        <v>1164</v>
      </c>
      <c r="J43" s="13">
        <v>1</v>
      </c>
      <c r="K43" s="97"/>
      <c r="L43" s="95">
        <f t="shared" si="0"/>
        <v>0</v>
      </c>
      <c r="M43" s="39" t="s">
        <v>546</v>
      </c>
      <c r="N43" s="40"/>
      <c r="O43" s="40"/>
      <c r="P43" s="41" t="s">
        <v>1089</v>
      </c>
      <c r="Q43" s="41" t="s">
        <v>546</v>
      </c>
      <c r="R43" s="42" t="s">
        <v>1099</v>
      </c>
      <c r="S43" s="43">
        <v>60</v>
      </c>
      <c r="T43" s="44">
        <v>-34</v>
      </c>
    </row>
    <row r="44" spans="1:20" ht="60.95" customHeight="1">
      <c r="A44" s="31">
        <v>13</v>
      </c>
      <c r="B44" s="31"/>
      <c r="C44" s="33">
        <v>12588</v>
      </c>
      <c r="D44" s="35" t="s">
        <v>475</v>
      </c>
      <c r="E44" s="34" t="s">
        <v>917</v>
      </c>
      <c r="F44" s="36" t="s">
        <v>2080</v>
      </c>
      <c r="G44" s="37" t="s">
        <v>336</v>
      </c>
      <c r="H44" s="38" t="s">
        <v>959</v>
      </c>
      <c r="I44" s="58">
        <v>973</v>
      </c>
      <c r="J44" s="13">
        <v>5</v>
      </c>
      <c r="K44" s="97"/>
      <c r="L44" s="95">
        <f t="shared" si="0"/>
        <v>0</v>
      </c>
      <c r="M44" s="39" t="s">
        <v>546</v>
      </c>
      <c r="N44" s="40"/>
      <c r="O44" s="40"/>
      <c r="P44" s="41" t="s">
        <v>921</v>
      </c>
      <c r="Q44" s="41" t="s">
        <v>546</v>
      </c>
      <c r="R44" s="42" t="s">
        <v>1075</v>
      </c>
      <c r="S44" s="43">
        <v>130</v>
      </c>
      <c r="T44" s="44">
        <v>-34</v>
      </c>
    </row>
    <row r="45" spans="1:20" ht="60.95" customHeight="1">
      <c r="A45" s="31">
        <v>14</v>
      </c>
      <c r="B45" s="31"/>
      <c r="C45" s="33">
        <v>7371</v>
      </c>
      <c r="D45" s="35" t="s">
        <v>475</v>
      </c>
      <c r="E45" s="34" t="s">
        <v>917</v>
      </c>
      <c r="F45" s="36" t="s">
        <v>2080</v>
      </c>
      <c r="G45" s="37" t="s">
        <v>402</v>
      </c>
      <c r="H45" s="38" t="s">
        <v>959</v>
      </c>
      <c r="I45" s="58">
        <v>1240</v>
      </c>
      <c r="J45" s="13">
        <v>1</v>
      </c>
      <c r="K45" s="97"/>
      <c r="L45" s="95">
        <f t="shared" si="0"/>
        <v>0</v>
      </c>
      <c r="M45" s="39" t="s">
        <v>546</v>
      </c>
      <c r="N45" s="40"/>
      <c r="O45" s="40"/>
      <c r="P45" s="41" t="s">
        <v>921</v>
      </c>
      <c r="Q45" s="41" t="s">
        <v>546</v>
      </c>
      <c r="R45" s="42" t="s">
        <v>1075</v>
      </c>
      <c r="S45" s="43">
        <v>130</v>
      </c>
      <c r="T45" s="44">
        <v>-34</v>
      </c>
    </row>
    <row r="46" spans="1:20" ht="60.95" customHeight="1">
      <c r="A46" s="31">
        <v>15</v>
      </c>
      <c r="B46" s="31"/>
      <c r="C46" s="33">
        <v>5559</v>
      </c>
      <c r="D46" s="35" t="s">
        <v>475</v>
      </c>
      <c r="E46" s="34" t="s">
        <v>917</v>
      </c>
      <c r="F46" s="36" t="s">
        <v>2080</v>
      </c>
      <c r="G46" s="45" t="s">
        <v>405</v>
      </c>
      <c r="H46" s="38" t="s">
        <v>959</v>
      </c>
      <c r="I46" s="58">
        <v>1381</v>
      </c>
      <c r="J46" s="13">
        <v>1</v>
      </c>
      <c r="K46" s="97"/>
      <c r="L46" s="95">
        <f t="shared" si="0"/>
        <v>0</v>
      </c>
      <c r="M46" s="39" t="s">
        <v>546</v>
      </c>
      <c r="N46" s="40"/>
      <c r="O46" s="40"/>
      <c r="P46" s="41" t="s">
        <v>921</v>
      </c>
      <c r="Q46" s="41" t="s">
        <v>546</v>
      </c>
      <c r="R46" s="42" t="s">
        <v>1075</v>
      </c>
      <c r="S46" s="43">
        <v>130</v>
      </c>
      <c r="T46" s="44">
        <v>-34</v>
      </c>
    </row>
    <row r="47" spans="1:20" ht="60.95" customHeight="1">
      <c r="A47" s="31">
        <v>16</v>
      </c>
      <c r="B47" s="31"/>
      <c r="C47" s="33">
        <v>4988</v>
      </c>
      <c r="D47" s="35" t="s">
        <v>475</v>
      </c>
      <c r="E47" s="34" t="s">
        <v>917</v>
      </c>
      <c r="F47" s="36" t="s">
        <v>2080</v>
      </c>
      <c r="G47" s="45" t="s">
        <v>424</v>
      </c>
      <c r="H47" s="38" t="s">
        <v>959</v>
      </c>
      <c r="I47" s="58">
        <v>1388</v>
      </c>
      <c r="J47" s="13">
        <v>1</v>
      </c>
      <c r="K47" s="97"/>
      <c r="L47" s="95">
        <f t="shared" si="0"/>
        <v>0</v>
      </c>
      <c r="M47" s="39" t="s">
        <v>546</v>
      </c>
      <c r="N47" s="40"/>
      <c r="O47" s="40"/>
      <c r="P47" s="41" t="s">
        <v>921</v>
      </c>
      <c r="Q47" s="41" t="s">
        <v>546</v>
      </c>
      <c r="R47" s="42" t="s">
        <v>1075</v>
      </c>
      <c r="S47" s="43">
        <v>130</v>
      </c>
      <c r="T47" s="44">
        <v>-34</v>
      </c>
    </row>
    <row r="48" spans="1:20" ht="81.2" customHeight="1">
      <c r="A48" s="31">
        <v>17</v>
      </c>
      <c r="B48" s="31"/>
      <c r="C48" s="33">
        <v>6161</v>
      </c>
      <c r="D48" s="35" t="s">
        <v>475</v>
      </c>
      <c r="E48" s="34" t="s">
        <v>1090</v>
      </c>
      <c r="F48" s="36" t="s">
        <v>2081</v>
      </c>
      <c r="G48" s="37" t="s">
        <v>402</v>
      </c>
      <c r="H48" s="38" t="s">
        <v>959</v>
      </c>
      <c r="I48" s="58">
        <v>1657</v>
      </c>
      <c r="J48" s="13">
        <v>1</v>
      </c>
      <c r="K48" s="97"/>
      <c r="L48" s="95">
        <f t="shared" si="0"/>
        <v>0</v>
      </c>
      <c r="M48" s="39" t="s">
        <v>546</v>
      </c>
      <c r="N48" s="40"/>
      <c r="O48" s="40"/>
      <c r="P48" s="41" t="s">
        <v>1090</v>
      </c>
      <c r="Q48" s="41" t="s">
        <v>546</v>
      </c>
      <c r="R48" s="42" t="s">
        <v>1100</v>
      </c>
      <c r="S48" s="43">
        <v>70</v>
      </c>
      <c r="T48" s="44">
        <v>-34</v>
      </c>
    </row>
    <row r="49" spans="1:20" ht="89.45" customHeight="1">
      <c r="A49" s="31">
        <v>18</v>
      </c>
      <c r="B49" s="31"/>
      <c r="C49" s="33">
        <v>6252</v>
      </c>
      <c r="D49" s="35" t="s">
        <v>475</v>
      </c>
      <c r="E49" s="34" t="s">
        <v>1091</v>
      </c>
      <c r="F49" s="36" t="s">
        <v>2082</v>
      </c>
      <c r="G49" s="37" t="s">
        <v>402</v>
      </c>
      <c r="H49" s="38" t="s">
        <v>959</v>
      </c>
      <c r="I49" s="58">
        <v>1657</v>
      </c>
      <c r="J49" s="13">
        <v>1</v>
      </c>
      <c r="K49" s="97"/>
      <c r="L49" s="95">
        <f t="shared" si="0"/>
        <v>0</v>
      </c>
      <c r="M49" s="39" t="s">
        <v>546</v>
      </c>
      <c r="N49" s="40"/>
      <c r="O49" s="40"/>
      <c r="P49" s="41" t="s">
        <v>1091</v>
      </c>
      <c r="Q49" s="41" t="s">
        <v>546</v>
      </c>
      <c r="R49" s="42" t="s">
        <v>1101</v>
      </c>
      <c r="S49" s="43">
        <v>100</v>
      </c>
      <c r="T49" s="44">
        <v>-34</v>
      </c>
    </row>
    <row r="50" spans="1:20" ht="86.1" customHeight="1">
      <c r="A50" s="31">
        <v>19</v>
      </c>
      <c r="B50" s="31"/>
      <c r="C50" s="33">
        <v>14453</v>
      </c>
      <c r="D50" s="35" t="s">
        <v>475</v>
      </c>
      <c r="E50" s="34" t="s">
        <v>1354</v>
      </c>
      <c r="F50" s="36" t="s">
        <v>2083</v>
      </c>
      <c r="G50" s="37" t="s">
        <v>402</v>
      </c>
      <c r="H50" s="38" t="s">
        <v>959</v>
      </c>
      <c r="I50" s="58">
        <v>1657</v>
      </c>
      <c r="J50" s="13">
        <v>1</v>
      </c>
      <c r="K50" s="97"/>
      <c r="L50" s="95">
        <f t="shared" si="0"/>
        <v>0</v>
      </c>
      <c r="M50" s="39" t="s">
        <v>546</v>
      </c>
      <c r="N50" s="40"/>
      <c r="O50" s="40"/>
      <c r="P50" s="41" t="s">
        <v>1354</v>
      </c>
      <c r="Q50" s="41" t="s">
        <v>546</v>
      </c>
      <c r="R50" s="42" t="s">
        <v>1360</v>
      </c>
      <c r="S50" s="43">
        <v>100</v>
      </c>
      <c r="T50" s="44">
        <v>-34</v>
      </c>
    </row>
    <row r="51" spans="1:20" ht="86.1" customHeight="1">
      <c r="A51" s="31">
        <v>20</v>
      </c>
      <c r="B51" s="31"/>
      <c r="C51" s="33">
        <v>4107</v>
      </c>
      <c r="D51" s="35" t="s">
        <v>475</v>
      </c>
      <c r="E51" s="34" t="s">
        <v>1092</v>
      </c>
      <c r="F51" s="36" t="s">
        <v>2084</v>
      </c>
      <c r="G51" s="37" t="s">
        <v>402</v>
      </c>
      <c r="H51" s="38" t="s">
        <v>959</v>
      </c>
      <c r="I51" s="58">
        <v>1657</v>
      </c>
      <c r="J51" s="13">
        <v>1</v>
      </c>
      <c r="K51" s="97"/>
      <c r="L51" s="95">
        <f t="shared" si="0"/>
        <v>0</v>
      </c>
      <c r="M51" s="39" t="s">
        <v>546</v>
      </c>
      <c r="N51" s="40"/>
      <c r="O51" s="40"/>
      <c r="P51" s="41" t="s">
        <v>1092</v>
      </c>
      <c r="Q51" s="41" t="s">
        <v>546</v>
      </c>
      <c r="R51" s="42" t="s">
        <v>1102</v>
      </c>
      <c r="S51" s="43">
        <v>100</v>
      </c>
      <c r="T51" s="44">
        <v>-34</v>
      </c>
    </row>
    <row r="52" spans="1:20" ht="89.45" customHeight="1">
      <c r="A52" s="31">
        <v>21</v>
      </c>
      <c r="B52" s="31"/>
      <c r="C52" s="33">
        <v>4113</v>
      </c>
      <c r="D52" s="35" t="s">
        <v>475</v>
      </c>
      <c r="E52" s="34" t="s">
        <v>1093</v>
      </c>
      <c r="F52" s="36" t="s">
        <v>2085</v>
      </c>
      <c r="G52" s="37" t="s">
        <v>402</v>
      </c>
      <c r="H52" s="38" t="s">
        <v>959</v>
      </c>
      <c r="I52" s="58">
        <v>1456</v>
      </c>
      <c r="J52" s="13">
        <v>1</v>
      </c>
      <c r="K52" s="97"/>
      <c r="L52" s="95">
        <f t="shared" si="0"/>
        <v>0</v>
      </c>
      <c r="M52" s="39" t="s">
        <v>546</v>
      </c>
      <c r="N52" s="40"/>
      <c r="O52" s="40"/>
      <c r="P52" s="41" t="s">
        <v>1093</v>
      </c>
      <c r="Q52" s="41" t="s">
        <v>546</v>
      </c>
      <c r="R52" s="42" t="s">
        <v>1103</v>
      </c>
      <c r="S52" s="43">
        <v>100</v>
      </c>
      <c r="T52" s="44">
        <v>-34</v>
      </c>
    </row>
    <row r="53" spans="1:20" ht="89.45" customHeight="1">
      <c r="A53" s="31">
        <v>22</v>
      </c>
      <c r="B53" s="31"/>
      <c r="C53" s="33">
        <v>10203</v>
      </c>
      <c r="D53" s="35" t="s">
        <v>475</v>
      </c>
      <c r="E53" s="34" t="s">
        <v>1094</v>
      </c>
      <c r="F53" s="36" t="s">
        <v>2086</v>
      </c>
      <c r="G53" s="37" t="s">
        <v>402</v>
      </c>
      <c r="H53" s="38" t="s">
        <v>959</v>
      </c>
      <c r="I53" s="58">
        <v>1657</v>
      </c>
      <c r="J53" s="13">
        <v>1</v>
      </c>
      <c r="K53" s="97"/>
      <c r="L53" s="95">
        <f t="shared" si="0"/>
        <v>0</v>
      </c>
      <c r="M53" s="39" t="s">
        <v>546</v>
      </c>
      <c r="N53" s="40"/>
      <c r="O53" s="40"/>
      <c r="P53" s="41" t="s">
        <v>1094</v>
      </c>
      <c r="Q53" s="41" t="s">
        <v>546</v>
      </c>
      <c r="R53" s="42" t="s">
        <v>1104</v>
      </c>
      <c r="S53" s="43">
        <v>80</v>
      </c>
      <c r="T53" s="44">
        <v>-34</v>
      </c>
    </row>
    <row r="54" spans="1:20" ht="86.1" customHeight="1">
      <c r="A54" s="31">
        <v>23</v>
      </c>
      <c r="B54" s="31"/>
      <c r="C54" s="33">
        <v>7318</v>
      </c>
      <c r="D54" s="35" t="s">
        <v>475</v>
      </c>
      <c r="E54" s="34" t="s">
        <v>1095</v>
      </c>
      <c r="F54" s="36" t="s">
        <v>2087</v>
      </c>
      <c r="G54" s="37" t="s">
        <v>402</v>
      </c>
      <c r="H54" s="38" t="s">
        <v>959</v>
      </c>
      <c r="I54" s="58">
        <v>1164</v>
      </c>
      <c r="J54" s="13">
        <v>1</v>
      </c>
      <c r="K54" s="97"/>
      <c r="L54" s="95">
        <f t="shared" si="0"/>
        <v>0</v>
      </c>
      <c r="M54" s="39" t="s">
        <v>546</v>
      </c>
      <c r="N54" s="40"/>
      <c r="O54" s="40"/>
      <c r="P54" s="41" t="s">
        <v>1095</v>
      </c>
      <c r="Q54" s="41" t="s">
        <v>546</v>
      </c>
      <c r="R54" s="42" t="s">
        <v>1105</v>
      </c>
      <c r="S54" s="43">
        <v>100</v>
      </c>
      <c r="T54" s="44">
        <v>-34</v>
      </c>
    </row>
    <row r="55" spans="1:20" ht="20.100000000000001" customHeight="1">
      <c r="A55" s="31">
        <v>24</v>
      </c>
      <c r="B55" s="31"/>
      <c r="C55" s="5"/>
      <c r="D55" s="32"/>
      <c r="E55" s="5" t="s">
        <v>170</v>
      </c>
      <c r="F55" s="1"/>
      <c r="G55" s="21"/>
      <c r="H55" s="9"/>
      <c r="I55" s="9"/>
      <c r="J55" s="4"/>
      <c r="K55" s="98"/>
      <c r="L55" s="9"/>
      <c r="M55" s="2"/>
      <c r="N55" s="2"/>
      <c r="O55" s="2"/>
      <c r="P55" s="3"/>
      <c r="Q55" s="3"/>
      <c r="R55" s="7"/>
      <c r="S55" s="2"/>
      <c r="T55" s="2"/>
    </row>
    <row r="56" spans="1:20" ht="60.95" customHeight="1">
      <c r="A56" s="31">
        <v>25</v>
      </c>
      <c r="B56" s="31"/>
      <c r="C56" s="33">
        <v>10714</v>
      </c>
      <c r="D56" s="35" t="s">
        <v>1000</v>
      </c>
      <c r="E56" s="34" t="s">
        <v>1001</v>
      </c>
      <c r="F56" s="36" t="s">
        <v>1002</v>
      </c>
      <c r="G56" s="45" t="s">
        <v>2102</v>
      </c>
      <c r="H56" s="38" t="s">
        <v>959</v>
      </c>
      <c r="I56" s="58">
        <v>3813</v>
      </c>
      <c r="J56" s="13">
        <v>1</v>
      </c>
      <c r="K56" s="97"/>
      <c r="L56" s="95">
        <f t="shared" si="0"/>
        <v>0</v>
      </c>
      <c r="M56" s="39" t="s">
        <v>546</v>
      </c>
      <c r="N56" s="40"/>
      <c r="O56" s="40"/>
      <c r="P56" s="41" t="s">
        <v>1001</v>
      </c>
      <c r="Q56" s="41" t="s">
        <v>546</v>
      </c>
      <c r="R56" s="42" t="s">
        <v>1045</v>
      </c>
      <c r="S56" s="43" t="s">
        <v>1046</v>
      </c>
      <c r="T56" s="44">
        <v>-23</v>
      </c>
    </row>
    <row r="57" spans="1:20" ht="60.95" customHeight="1">
      <c r="A57" s="31">
        <v>26</v>
      </c>
      <c r="B57" s="31"/>
      <c r="C57" s="33">
        <v>6420</v>
      </c>
      <c r="D57" s="35" t="s">
        <v>1000</v>
      </c>
      <c r="E57" s="34" t="s">
        <v>1361</v>
      </c>
      <c r="F57" s="36" t="s">
        <v>1362</v>
      </c>
      <c r="G57" s="45" t="s">
        <v>1106</v>
      </c>
      <c r="H57" s="38" t="s">
        <v>959</v>
      </c>
      <c r="I57" s="58">
        <v>4817</v>
      </c>
      <c r="J57" s="13">
        <v>1</v>
      </c>
      <c r="K57" s="97"/>
      <c r="L57" s="95">
        <f t="shared" si="0"/>
        <v>0</v>
      </c>
      <c r="M57" s="39" t="s">
        <v>546</v>
      </c>
      <c r="N57" s="40"/>
      <c r="O57" s="40"/>
      <c r="P57" s="41" t="s">
        <v>1361</v>
      </c>
      <c r="Q57" s="41" t="s">
        <v>546</v>
      </c>
      <c r="R57" s="42" t="s">
        <v>1593</v>
      </c>
      <c r="S57" s="43" t="s">
        <v>1170</v>
      </c>
      <c r="T57" s="44">
        <v>-23</v>
      </c>
    </row>
    <row r="58" spans="1:20" ht="89.45" customHeight="1">
      <c r="A58" s="31">
        <v>27</v>
      </c>
      <c r="B58" s="31"/>
      <c r="C58" s="33">
        <v>10905</v>
      </c>
      <c r="D58" s="35" t="s">
        <v>1000</v>
      </c>
      <c r="E58" s="34" t="s">
        <v>1003</v>
      </c>
      <c r="F58" s="36" t="s">
        <v>1004</v>
      </c>
      <c r="G58" s="45" t="s">
        <v>2102</v>
      </c>
      <c r="H58" s="38" t="s">
        <v>959</v>
      </c>
      <c r="I58" s="58">
        <v>3813</v>
      </c>
      <c r="J58" s="13">
        <v>1</v>
      </c>
      <c r="K58" s="97"/>
      <c r="L58" s="95">
        <f t="shared" si="0"/>
        <v>0</v>
      </c>
      <c r="M58" s="39" t="s">
        <v>546</v>
      </c>
      <c r="N58" s="40"/>
      <c r="O58" s="40"/>
      <c r="P58" s="41" t="s">
        <v>1003</v>
      </c>
      <c r="Q58" s="41" t="s">
        <v>546</v>
      </c>
      <c r="R58" s="42" t="s">
        <v>1049</v>
      </c>
      <c r="S58" s="43" t="s">
        <v>1047</v>
      </c>
      <c r="T58" s="44">
        <v>-23</v>
      </c>
    </row>
    <row r="59" spans="1:20" ht="60.95" customHeight="1">
      <c r="A59" s="31">
        <v>28</v>
      </c>
      <c r="B59" s="31"/>
      <c r="C59" s="33">
        <v>7351</v>
      </c>
      <c r="D59" s="35" t="s">
        <v>1000</v>
      </c>
      <c r="E59" s="34" t="s">
        <v>1005</v>
      </c>
      <c r="F59" s="36" t="s">
        <v>1006</v>
      </c>
      <c r="G59" s="45" t="s">
        <v>424</v>
      </c>
      <c r="H59" s="38" t="s">
        <v>959</v>
      </c>
      <c r="I59" s="58">
        <v>4189</v>
      </c>
      <c r="J59" s="13">
        <v>1</v>
      </c>
      <c r="K59" s="97"/>
      <c r="L59" s="95">
        <f t="shared" si="0"/>
        <v>0</v>
      </c>
      <c r="M59" s="39" t="s">
        <v>546</v>
      </c>
      <c r="N59" s="40"/>
      <c r="O59" s="40"/>
      <c r="P59" s="41" t="s">
        <v>1005</v>
      </c>
      <c r="Q59" s="41" t="s">
        <v>546</v>
      </c>
      <c r="R59" s="42" t="s">
        <v>1050</v>
      </c>
      <c r="S59" s="43" t="s">
        <v>422</v>
      </c>
      <c r="T59" s="44">
        <v>-23</v>
      </c>
    </row>
    <row r="60" spans="1:20" ht="66.599999999999994" customHeight="1">
      <c r="A60" s="31">
        <v>29</v>
      </c>
      <c r="B60" s="31"/>
      <c r="C60" s="33">
        <v>12713</v>
      </c>
      <c r="D60" s="35" t="s">
        <v>1000</v>
      </c>
      <c r="E60" s="34" t="s">
        <v>1007</v>
      </c>
      <c r="F60" s="36" t="s">
        <v>1008</v>
      </c>
      <c r="G60" s="45" t="s">
        <v>2102</v>
      </c>
      <c r="H60" s="38" t="s">
        <v>959</v>
      </c>
      <c r="I60" s="58">
        <v>3813</v>
      </c>
      <c r="J60" s="13">
        <v>1</v>
      </c>
      <c r="K60" s="97"/>
      <c r="L60" s="95">
        <f t="shared" si="0"/>
        <v>0</v>
      </c>
      <c r="M60" s="39" t="s">
        <v>546</v>
      </c>
      <c r="N60" s="40"/>
      <c r="O60" s="40"/>
      <c r="P60" s="41" t="s">
        <v>1007</v>
      </c>
      <c r="Q60" s="41" t="s">
        <v>546</v>
      </c>
      <c r="R60" s="42" t="s">
        <v>1051</v>
      </c>
      <c r="S60" s="43" t="s">
        <v>1048</v>
      </c>
      <c r="T60" s="44">
        <v>-23</v>
      </c>
    </row>
    <row r="61" spans="1:20" ht="60.95" customHeight="1">
      <c r="A61" s="31">
        <v>30</v>
      </c>
      <c r="B61" s="31"/>
      <c r="C61" s="33">
        <v>7643</v>
      </c>
      <c r="D61" s="35" t="s">
        <v>1000</v>
      </c>
      <c r="E61" s="34" t="s">
        <v>1107</v>
      </c>
      <c r="F61" s="36" t="s">
        <v>1108</v>
      </c>
      <c r="G61" s="45" t="s">
        <v>2102</v>
      </c>
      <c r="H61" s="38" t="s">
        <v>959</v>
      </c>
      <c r="I61" s="58">
        <v>3813</v>
      </c>
      <c r="J61" s="13">
        <v>1</v>
      </c>
      <c r="K61" s="97"/>
      <c r="L61" s="95">
        <f t="shared" si="0"/>
        <v>0</v>
      </c>
      <c r="M61" s="39" t="s">
        <v>546</v>
      </c>
      <c r="N61" s="40"/>
      <c r="O61" s="40"/>
      <c r="P61" s="41" t="s">
        <v>1107</v>
      </c>
      <c r="Q61" s="41" t="s">
        <v>546</v>
      </c>
      <c r="R61" s="42" t="s">
        <v>1165</v>
      </c>
      <c r="S61" s="43" t="s">
        <v>1166</v>
      </c>
      <c r="T61" s="44">
        <v>-23</v>
      </c>
    </row>
    <row r="62" spans="1:20" ht="89.45" customHeight="1">
      <c r="A62" s="31">
        <v>31</v>
      </c>
      <c r="B62" s="31"/>
      <c r="C62" s="33">
        <v>4119</v>
      </c>
      <c r="D62" s="35" t="s">
        <v>1000</v>
      </c>
      <c r="E62" s="34" t="s">
        <v>1363</v>
      </c>
      <c r="F62" s="36" t="s">
        <v>1364</v>
      </c>
      <c r="G62" s="45" t="s">
        <v>424</v>
      </c>
      <c r="H62" s="38" t="s">
        <v>959</v>
      </c>
      <c r="I62" s="58">
        <v>4189</v>
      </c>
      <c r="J62" s="13">
        <v>1</v>
      </c>
      <c r="K62" s="97"/>
      <c r="L62" s="95">
        <f t="shared" si="0"/>
        <v>0</v>
      </c>
      <c r="M62" s="39"/>
      <c r="N62" s="40"/>
      <c r="O62" s="40"/>
      <c r="P62" s="41" t="s">
        <v>1363</v>
      </c>
      <c r="Q62" s="41" t="s">
        <v>546</v>
      </c>
      <c r="R62" s="42" t="s">
        <v>1594</v>
      </c>
      <c r="S62" s="43" t="s">
        <v>451</v>
      </c>
      <c r="T62" s="44">
        <v>-23</v>
      </c>
    </row>
    <row r="63" spans="1:20" ht="80.099999999999994" customHeight="1">
      <c r="A63" s="31">
        <v>32</v>
      </c>
      <c r="B63" s="31"/>
      <c r="C63" s="33">
        <v>4135</v>
      </c>
      <c r="D63" s="35" t="s">
        <v>1365</v>
      </c>
      <c r="E63" s="34" t="s">
        <v>1366</v>
      </c>
      <c r="F63" s="36" t="s">
        <v>1367</v>
      </c>
      <c r="G63" s="45" t="s">
        <v>424</v>
      </c>
      <c r="H63" s="38" t="s">
        <v>959</v>
      </c>
      <c r="I63" s="58">
        <v>4817</v>
      </c>
      <c r="J63" s="13">
        <v>1</v>
      </c>
      <c r="K63" s="97"/>
      <c r="L63" s="95">
        <f t="shared" si="0"/>
        <v>0</v>
      </c>
      <c r="M63" s="39" t="s">
        <v>546</v>
      </c>
      <c r="N63" s="40"/>
      <c r="O63" s="40"/>
      <c r="P63" s="41" t="s">
        <v>1366</v>
      </c>
      <c r="Q63" s="41" t="s">
        <v>546</v>
      </c>
      <c r="R63" s="42" t="s">
        <v>1595</v>
      </c>
      <c r="S63" s="43" t="s">
        <v>1168</v>
      </c>
      <c r="T63" s="44">
        <v>-29</v>
      </c>
    </row>
    <row r="64" spans="1:20" ht="70.7" customHeight="1">
      <c r="A64" s="31">
        <v>33</v>
      </c>
      <c r="B64" s="31"/>
      <c r="C64" s="33">
        <v>4773</v>
      </c>
      <c r="D64" s="35" t="s">
        <v>737</v>
      </c>
      <c r="E64" s="34" t="s">
        <v>738</v>
      </c>
      <c r="F64" s="36" t="s">
        <v>739</v>
      </c>
      <c r="G64" s="37" t="s">
        <v>1109</v>
      </c>
      <c r="H64" s="38" t="s">
        <v>959</v>
      </c>
      <c r="I64" s="58">
        <v>772</v>
      </c>
      <c r="J64" s="13">
        <v>5</v>
      </c>
      <c r="K64" s="97"/>
      <c r="L64" s="95">
        <f t="shared" si="0"/>
        <v>0</v>
      </c>
      <c r="M64" s="39"/>
      <c r="N64" s="40"/>
      <c r="O64" s="40"/>
      <c r="P64" s="41" t="s">
        <v>763</v>
      </c>
      <c r="Q64" s="41" t="s">
        <v>546</v>
      </c>
      <c r="R64" s="42" t="s">
        <v>764</v>
      </c>
      <c r="S64" s="43">
        <v>80</v>
      </c>
      <c r="T64" s="44">
        <v>-26</v>
      </c>
    </row>
    <row r="65" spans="1:20" ht="60.95" customHeight="1">
      <c r="A65" s="31">
        <v>34</v>
      </c>
      <c r="B65" s="31"/>
      <c r="C65" s="33">
        <v>4139</v>
      </c>
      <c r="D65" s="35" t="s">
        <v>737</v>
      </c>
      <c r="E65" s="34" t="s">
        <v>1368</v>
      </c>
      <c r="F65" s="36" t="s">
        <v>1369</v>
      </c>
      <c r="G65" s="37" t="s">
        <v>1109</v>
      </c>
      <c r="H65" s="38" t="s">
        <v>959</v>
      </c>
      <c r="I65" s="58">
        <v>772</v>
      </c>
      <c r="J65" s="13">
        <v>5</v>
      </c>
      <c r="K65" s="97"/>
      <c r="L65" s="95">
        <f t="shared" si="0"/>
        <v>0</v>
      </c>
      <c r="M65" s="39"/>
      <c r="N65" s="40"/>
      <c r="O65" s="40"/>
      <c r="P65" s="41" t="s">
        <v>1596</v>
      </c>
      <c r="Q65" s="41" t="s">
        <v>546</v>
      </c>
      <c r="R65" s="42" t="s">
        <v>2052</v>
      </c>
      <c r="S65" s="43" t="s">
        <v>74</v>
      </c>
      <c r="T65" s="44">
        <v>-29</v>
      </c>
    </row>
    <row r="66" spans="1:20" ht="75.2" customHeight="1">
      <c r="A66" s="31">
        <v>35</v>
      </c>
      <c r="B66" s="31"/>
      <c r="C66" s="33">
        <v>4200</v>
      </c>
      <c r="D66" s="35" t="s">
        <v>737</v>
      </c>
      <c r="E66" s="34" t="s">
        <v>1370</v>
      </c>
      <c r="F66" s="36" t="s">
        <v>1371</v>
      </c>
      <c r="G66" s="37" t="s">
        <v>1109</v>
      </c>
      <c r="H66" s="38" t="s">
        <v>959</v>
      </c>
      <c r="I66" s="58">
        <v>772</v>
      </c>
      <c r="J66" s="13">
        <v>5</v>
      </c>
      <c r="K66" s="97"/>
      <c r="L66" s="95">
        <f t="shared" si="0"/>
        <v>0</v>
      </c>
      <c r="M66" s="39"/>
      <c r="N66" s="40"/>
      <c r="O66" s="40"/>
      <c r="P66" s="41" t="s">
        <v>1597</v>
      </c>
      <c r="Q66" s="41" t="s">
        <v>546</v>
      </c>
      <c r="R66" s="42" t="s">
        <v>2053</v>
      </c>
      <c r="S66" s="43" t="s">
        <v>147</v>
      </c>
      <c r="T66" s="44">
        <v>-29</v>
      </c>
    </row>
    <row r="67" spans="1:20" ht="62.25" customHeight="1">
      <c r="A67" s="31">
        <v>36</v>
      </c>
      <c r="B67" s="31"/>
      <c r="C67" s="33">
        <v>14643</v>
      </c>
      <c r="D67" s="35" t="s">
        <v>737</v>
      </c>
      <c r="E67" s="34" t="s">
        <v>2109</v>
      </c>
      <c r="F67" s="36" t="s">
        <v>2110</v>
      </c>
      <c r="G67" s="37" t="s">
        <v>402</v>
      </c>
      <c r="H67" s="38" t="s">
        <v>959</v>
      </c>
      <c r="I67" s="58">
        <v>873</v>
      </c>
      <c r="J67" s="13">
        <v>5</v>
      </c>
      <c r="K67" s="97"/>
      <c r="L67" s="95">
        <f t="shared" si="0"/>
        <v>0</v>
      </c>
      <c r="M67" s="39"/>
      <c r="N67" s="40"/>
      <c r="O67" s="40"/>
      <c r="P67" s="41" t="s">
        <v>2278</v>
      </c>
      <c r="Q67" s="41" t="s">
        <v>546</v>
      </c>
      <c r="R67" s="42" t="s">
        <v>2279</v>
      </c>
      <c r="S67" s="43">
        <v>60</v>
      </c>
      <c r="T67" s="44">
        <v>-28</v>
      </c>
    </row>
    <row r="68" spans="1:20" ht="60.95" customHeight="1">
      <c r="A68" s="31">
        <v>37</v>
      </c>
      <c r="B68" s="31"/>
      <c r="C68" s="33">
        <v>4774</v>
      </c>
      <c r="D68" s="35" t="s">
        <v>737</v>
      </c>
      <c r="E68" s="34" t="s">
        <v>740</v>
      </c>
      <c r="F68" s="36" t="s">
        <v>741</v>
      </c>
      <c r="G68" s="37" t="s">
        <v>1109</v>
      </c>
      <c r="H68" s="38" t="s">
        <v>959</v>
      </c>
      <c r="I68" s="58">
        <v>772</v>
      </c>
      <c r="J68" s="13">
        <v>5</v>
      </c>
      <c r="K68" s="97"/>
      <c r="L68" s="95">
        <f t="shared" si="0"/>
        <v>0</v>
      </c>
      <c r="M68" s="39"/>
      <c r="N68" s="40"/>
      <c r="O68" s="40"/>
      <c r="P68" s="41" t="s">
        <v>765</v>
      </c>
      <c r="Q68" s="41" t="s">
        <v>546</v>
      </c>
      <c r="R68" s="42" t="s">
        <v>766</v>
      </c>
      <c r="S68" s="43">
        <v>60</v>
      </c>
      <c r="T68" s="44">
        <v>-28</v>
      </c>
    </row>
    <row r="69" spans="1:20" ht="60.95" customHeight="1">
      <c r="A69" s="31">
        <v>38</v>
      </c>
      <c r="B69" s="31"/>
      <c r="C69" s="33">
        <v>4785</v>
      </c>
      <c r="D69" s="35" t="s">
        <v>737</v>
      </c>
      <c r="E69" s="34" t="s">
        <v>2111</v>
      </c>
      <c r="F69" s="36" t="s">
        <v>2112</v>
      </c>
      <c r="G69" s="37" t="s">
        <v>1109</v>
      </c>
      <c r="H69" s="38" t="s">
        <v>959</v>
      </c>
      <c r="I69" s="58">
        <v>772</v>
      </c>
      <c r="J69" s="13">
        <v>5</v>
      </c>
      <c r="K69" s="97"/>
      <c r="L69" s="95">
        <f t="shared" si="0"/>
        <v>0</v>
      </c>
      <c r="M69" s="39" t="s">
        <v>546</v>
      </c>
      <c r="N69" s="40"/>
      <c r="O69" s="40"/>
      <c r="P69" s="41" t="s">
        <v>2111</v>
      </c>
      <c r="Q69" s="41" t="s">
        <v>546</v>
      </c>
      <c r="R69" s="42" t="s">
        <v>2280</v>
      </c>
      <c r="S69" s="43">
        <v>60</v>
      </c>
      <c r="T69" s="44" t="s">
        <v>2281</v>
      </c>
    </row>
    <row r="70" spans="1:20" ht="63.6" customHeight="1">
      <c r="A70" s="31">
        <v>39</v>
      </c>
      <c r="B70" s="31"/>
      <c r="C70" s="33">
        <v>4776</v>
      </c>
      <c r="D70" s="35" t="s">
        <v>737</v>
      </c>
      <c r="E70" s="34" t="s">
        <v>2115</v>
      </c>
      <c r="F70" s="36" t="s">
        <v>2116</v>
      </c>
      <c r="G70" s="37" t="s">
        <v>402</v>
      </c>
      <c r="H70" s="38" t="s">
        <v>959</v>
      </c>
      <c r="I70" s="58">
        <v>908</v>
      </c>
      <c r="J70" s="13">
        <v>5</v>
      </c>
      <c r="K70" s="97"/>
      <c r="L70" s="95">
        <f t="shared" si="0"/>
        <v>0</v>
      </c>
      <c r="M70" s="39" t="s">
        <v>546</v>
      </c>
      <c r="N70" s="40"/>
      <c r="O70" s="40"/>
      <c r="P70" s="41" t="s">
        <v>2284</v>
      </c>
      <c r="Q70" s="41" t="s">
        <v>546</v>
      </c>
      <c r="R70" s="42" t="s">
        <v>2285</v>
      </c>
      <c r="S70" s="43">
        <v>60</v>
      </c>
      <c r="T70" s="44">
        <v>-28</v>
      </c>
    </row>
    <row r="71" spans="1:20" ht="70.7" customHeight="1">
      <c r="A71" s="31">
        <v>40</v>
      </c>
      <c r="B71" s="31"/>
      <c r="C71" s="33">
        <v>4782</v>
      </c>
      <c r="D71" s="35" t="s">
        <v>2104</v>
      </c>
      <c r="E71" s="34" t="s">
        <v>2103</v>
      </c>
      <c r="F71" s="36" t="s">
        <v>2105</v>
      </c>
      <c r="G71" s="37" t="s">
        <v>402</v>
      </c>
      <c r="H71" s="38" t="s">
        <v>959</v>
      </c>
      <c r="I71" s="58">
        <v>968</v>
      </c>
      <c r="J71" s="13">
        <v>5</v>
      </c>
      <c r="K71" s="97"/>
      <c r="L71" s="95">
        <f t="shared" si="0"/>
        <v>0</v>
      </c>
      <c r="M71" s="39" t="s">
        <v>546</v>
      </c>
      <c r="N71" s="40"/>
      <c r="O71" s="40"/>
      <c r="P71" s="41" t="s">
        <v>2274</v>
      </c>
      <c r="Q71" s="41" t="s">
        <v>546</v>
      </c>
      <c r="R71" s="42" t="s">
        <v>2275</v>
      </c>
      <c r="S71" s="43">
        <v>160</v>
      </c>
      <c r="T71" s="44">
        <v>-30</v>
      </c>
    </row>
    <row r="72" spans="1:20" ht="46.5" customHeight="1">
      <c r="A72" s="31">
        <v>41</v>
      </c>
      <c r="B72" s="31"/>
      <c r="C72" s="33">
        <v>10157</v>
      </c>
      <c r="D72" s="35" t="s">
        <v>2107</v>
      </c>
      <c r="E72" s="34" t="s">
        <v>2113</v>
      </c>
      <c r="F72" s="36" t="s">
        <v>2114</v>
      </c>
      <c r="G72" s="37" t="s">
        <v>402</v>
      </c>
      <c r="H72" s="38" t="s">
        <v>959</v>
      </c>
      <c r="I72" s="58">
        <v>968</v>
      </c>
      <c r="J72" s="13">
        <v>5</v>
      </c>
      <c r="K72" s="97"/>
      <c r="L72" s="95">
        <f t="shared" si="0"/>
        <v>0</v>
      </c>
      <c r="M72" s="39"/>
      <c r="N72" s="40"/>
      <c r="O72" s="40"/>
      <c r="P72" s="41" t="s">
        <v>2282</v>
      </c>
      <c r="Q72" s="41" t="s">
        <v>546</v>
      </c>
      <c r="R72" s="42" t="s">
        <v>2283</v>
      </c>
      <c r="S72" s="43">
        <v>100</v>
      </c>
      <c r="T72" s="44">
        <v>-34</v>
      </c>
    </row>
    <row r="73" spans="1:20" ht="69.75" customHeight="1">
      <c r="A73" s="31">
        <v>42</v>
      </c>
      <c r="B73" s="31"/>
      <c r="C73" s="33">
        <v>6001</v>
      </c>
      <c r="D73" s="35" t="s">
        <v>2107</v>
      </c>
      <c r="E73" s="34" t="s">
        <v>2117</v>
      </c>
      <c r="F73" s="36" t="s">
        <v>2118</v>
      </c>
      <c r="G73" s="37" t="s">
        <v>402</v>
      </c>
      <c r="H73" s="38" t="s">
        <v>959</v>
      </c>
      <c r="I73" s="58">
        <v>968</v>
      </c>
      <c r="J73" s="13">
        <v>5</v>
      </c>
      <c r="K73" s="97"/>
      <c r="L73" s="95">
        <f t="shared" si="0"/>
        <v>0</v>
      </c>
      <c r="M73" s="39" t="s">
        <v>546</v>
      </c>
      <c r="N73" s="40"/>
      <c r="O73" s="40"/>
      <c r="P73" s="41" t="s">
        <v>2286</v>
      </c>
      <c r="Q73" s="41" t="s">
        <v>546</v>
      </c>
      <c r="R73" s="42" t="s">
        <v>2287</v>
      </c>
      <c r="S73" s="43">
        <v>90</v>
      </c>
      <c r="T73" s="44">
        <v>-34</v>
      </c>
    </row>
    <row r="74" spans="1:20" ht="66.599999999999994" customHeight="1">
      <c r="A74" s="31">
        <v>43</v>
      </c>
      <c r="B74" s="31"/>
      <c r="C74" s="33">
        <v>5489</v>
      </c>
      <c r="D74" s="35" t="s">
        <v>2107</v>
      </c>
      <c r="E74" s="34" t="s">
        <v>2106</v>
      </c>
      <c r="F74" s="36" t="s">
        <v>2108</v>
      </c>
      <c r="G74" s="37" t="s">
        <v>402</v>
      </c>
      <c r="H74" s="38" t="s">
        <v>959</v>
      </c>
      <c r="I74" s="58">
        <v>968</v>
      </c>
      <c r="J74" s="13">
        <v>5</v>
      </c>
      <c r="K74" s="97"/>
      <c r="L74" s="95">
        <f t="shared" si="0"/>
        <v>0</v>
      </c>
      <c r="M74" s="39" t="s">
        <v>546</v>
      </c>
      <c r="N74" s="40"/>
      <c r="O74" s="40"/>
      <c r="P74" s="41" t="s">
        <v>2276</v>
      </c>
      <c r="Q74" s="41" t="s">
        <v>546</v>
      </c>
      <c r="R74" s="42" t="s">
        <v>2277</v>
      </c>
      <c r="S74" s="43">
        <v>100</v>
      </c>
      <c r="T74" s="44">
        <v>-34</v>
      </c>
    </row>
    <row r="75" spans="1:20" ht="60.95" customHeight="1">
      <c r="A75" s="31">
        <v>44</v>
      </c>
      <c r="B75" s="31"/>
      <c r="C75" s="33">
        <v>4793</v>
      </c>
      <c r="D75" s="35" t="s">
        <v>92</v>
      </c>
      <c r="E75" s="34" t="s">
        <v>2119</v>
      </c>
      <c r="F75" s="36" t="s">
        <v>2120</v>
      </c>
      <c r="G75" s="37" t="s">
        <v>336</v>
      </c>
      <c r="H75" s="38" t="s">
        <v>959</v>
      </c>
      <c r="I75" s="58">
        <v>913</v>
      </c>
      <c r="J75" s="13">
        <v>5</v>
      </c>
      <c r="K75" s="97"/>
      <c r="L75" s="95">
        <f t="shared" si="0"/>
        <v>0</v>
      </c>
      <c r="M75" s="39"/>
      <c r="N75" s="40"/>
      <c r="O75" s="40"/>
      <c r="P75" s="41" t="s">
        <v>2288</v>
      </c>
      <c r="Q75" s="41" t="s">
        <v>2289</v>
      </c>
      <c r="R75" s="42" t="s">
        <v>2290</v>
      </c>
      <c r="S75" s="43">
        <v>50</v>
      </c>
      <c r="T75" s="44">
        <v>-30</v>
      </c>
    </row>
    <row r="76" spans="1:20" ht="60.95" customHeight="1">
      <c r="A76" s="31">
        <v>45</v>
      </c>
      <c r="B76" s="31"/>
      <c r="C76" s="33">
        <v>4794</v>
      </c>
      <c r="D76" s="35" t="s">
        <v>92</v>
      </c>
      <c r="E76" s="34" t="s">
        <v>93</v>
      </c>
      <c r="F76" s="36" t="s">
        <v>115</v>
      </c>
      <c r="G76" s="37" t="s">
        <v>336</v>
      </c>
      <c r="H76" s="38" t="s">
        <v>959</v>
      </c>
      <c r="I76" s="58">
        <v>606</v>
      </c>
      <c r="J76" s="13">
        <v>5</v>
      </c>
      <c r="K76" s="97"/>
      <c r="L76" s="95">
        <f t="shared" si="0"/>
        <v>0</v>
      </c>
      <c r="M76" s="39"/>
      <c r="N76" s="40"/>
      <c r="O76" s="40"/>
      <c r="P76" s="41" t="s">
        <v>274</v>
      </c>
      <c r="Q76" s="41" t="s">
        <v>275</v>
      </c>
      <c r="R76" s="42" t="s">
        <v>44</v>
      </c>
      <c r="S76" s="43">
        <v>60</v>
      </c>
      <c r="T76" s="44">
        <v>-30</v>
      </c>
    </row>
    <row r="77" spans="1:20" ht="60.95" customHeight="1">
      <c r="A77" s="31">
        <v>46</v>
      </c>
      <c r="B77" s="31"/>
      <c r="C77" s="33">
        <v>14649</v>
      </c>
      <c r="D77" s="35" t="s">
        <v>92</v>
      </c>
      <c r="E77" s="34" t="s">
        <v>93</v>
      </c>
      <c r="F77" s="36" t="s">
        <v>115</v>
      </c>
      <c r="G77" s="45" t="s">
        <v>424</v>
      </c>
      <c r="H77" s="38" t="s">
        <v>959</v>
      </c>
      <c r="I77" s="58">
        <v>1669</v>
      </c>
      <c r="J77" s="13">
        <v>1</v>
      </c>
      <c r="K77" s="97"/>
      <c r="L77" s="95">
        <f t="shared" si="0"/>
        <v>0</v>
      </c>
      <c r="M77" s="39"/>
      <c r="N77" s="40"/>
      <c r="O77" s="40"/>
      <c r="P77" s="41" t="s">
        <v>274</v>
      </c>
      <c r="Q77" s="41" t="s">
        <v>275</v>
      </c>
      <c r="R77" s="42" t="s">
        <v>44</v>
      </c>
      <c r="S77" s="43">
        <v>60</v>
      </c>
      <c r="T77" s="44">
        <v>-30</v>
      </c>
    </row>
    <row r="78" spans="1:20" ht="60.95" customHeight="1">
      <c r="A78" s="31">
        <v>47</v>
      </c>
      <c r="B78" s="31"/>
      <c r="C78" s="33">
        <v>4795</v>
      </c>
      <c r="D78" s="35" t="s">
        <v>92</v>
      </c>
      <c r="E78" s="34" t="s">
        <v>94</v>
      </c>
      <c r="F78" s="36" t="s">
        <v>116</v>
      </c>
      <c r="G78" s="37" t="s">
        <v>336</v>
      </c>
      <c r="H78" s="38" t="s">
        <v>959</v>
      </c>
      <c r="I78" s="58">
        <v>606</v>
      </c>
      <c r="J78" s="13">
        <v>5</v>
      </c>
      <c r="K78" s="97"/>
      <c r="L78" s="95">
        <f t="shared" si="0"/>
        <v>0</v>
      </c>
      <c r="M78" s="39"/>
      <c r="N78" s="40"/>
      <c r="O78" s="40"/>
      <c r="P78" s="41" t="s">
        <v>276</v>
      </c>
      <c r="Q78" s="41" t="s">
        <v>277</v>
      </c>
      <c r="R78" s="42" t="s">
        <v>75</v>
      </c>
      <c r="S78" s="43">
        <v>100</v>
      </c>
      <c r="T78" s="44">
        <v>-30</v>
      </c>
    </row>
    <row r="79" spans="1:20" ht="60.95" customHeight="1">
      <c r="A79" s="31">
        <v>48</v>
      </c>
      <c r="B79" s="31"/>
      <c r="C79" s="33">
        <v>7206</v>
      </c>
      <c r="D79" s="35" t="s">
        <v>92</v>
      </c>
      <c r="E79" s="34" t="s">
        <v>95</v>
      </c>
      <c r="F79" s="36" t="s">
        <v>76</v>
      </c>
      <c r="G79" s="37" t="s">
        <v>336</v>
      </c>
      <c r="H79" s="38" t="s">
        <v>959</v>
      </c>
      <c r="I79" s="58">
        <v>606</v>
      </c>
      <c r="J79" s="13">
        <v>5</v>
      </c>
      <c r="K79" s="97"/>
      <c r="L79" s="95">
        <f t="shared" si="0"/>
        <v>0</v>
      </c>
      <c r="M79" s="39"/>
      <c r="N79" s="40"/>
      <c r="O79" s="40"/>
      <c r="P79" s="41" t="s">
        <v>278</v>
      </c>
      <c r="Q79" s="41" t="s">
        <v>279</v>
      </c>
      <c r="R79" s="42" t="s">
        <v>77</v>
      </c>
      <c r="S79" s="43" t="s">
        <v>78</v>
      </c>
      <c r="T79" s="44">
        <v>-34</v>
      </c>
    </row>
    <row r="80" spans="1:20" ht="60.2" customHeight="1">
      <c r="A80" s="31">
        <v>49</v>
      </c>
      <c r="B80" s="31"/>
      <c r="C80" s="33">
        <v>5494</v>
      </c>
      <c r="D80" s="35" t="s">
        <v>92</v>
      </c>
      <c r="E80" s="34" t="s">
        <v>242</v>
      </c>
      <c r="F80" s="36" t="s">
        <v>241</v>
      </c>
      <c r="G80" s="37" t="s">
        <v>336</v>
      </c>
      <c r="H80" s="38" t="s">
        <v>959</v>
      </c>
      <c r="I80" s="58">
        <v>606</v>
      </c>
      <c r="J80" s="13">
        <v>5</v>
      </c>
      <c r="K80" s="97"/>
      <c r="L80" s="95">
        <f t="shared" si="0"/>
        <v>0</v>
      </c>
      <c r="M80" s="39"/>
      <c r="N80" s="40"/>
      <c r="O80" s="40"/>
      <c r="P80" s="41" t="s">
        <v>280</v>
      </c>
      <c r="Q80" s="41" t="s">
        <v>281</v>
      </c>
      <c r="R80" s="42" t="s">
        <v>243</v>
      </c>
      <c r="S80" s="43">
        <v>60</v>
      </c>
      <c r="T80" s="44">
        <v>-34</v>
      </c>
    </row>
    <row r="81" spans="1:20" ht="58.9" customHeight="1">
      <c r="A81" s="31">
        <v>50</v>
      </c>
      <c r="B81" s="31"/>
      <c r="C81" s="33">
        <v>4796</v>
      </c>
      <c r="D81" s="35" t="s">
        <v>92</v>
      </c>
      <c r="E81" s="34" t="s">
        <v>79</v>
      </c>
      <c r="F81" s="36" t="s">
        <v>120</v>
      </c>
      <c r="G81" s="37" t="s">
        <v>336</v>
      </c>
      <c r="H81" s="38" t="s">
        <v>959</v>
      </c>
      <c r="I81" s="58">
        <v>606</v>
      </c>
      <c r="J81" s="13">
        <v>5</v>
      </c>
      <c r="K81" s="97"/>
      <c r="L81" s="95">
        <f t="shared" si="0"/>
        <v>0</v>
      </c>
      <c r="M81" s="39"/>
      <c r="N81" s="40"/>
      <c r="O81" s="40"/>
      <c r="P81" s="41" t="s">
        <v>282</v>
      </c>
      <c r="Q81" s="41" t="s">
        <v>283</v>
      </c>
      <c r="R81" s="42" t="s">
        <v>244</v>
      </c>
      <c r="S81" s="43" t="s">
        <v>112</v>
      </c>
      <c r="T81" s="44">
        <v>-30</v>
      </c>
    </row>
    <row r="82" spans="1:20" ht="80.099999999999994" customHeight="1">
      <c r="A82" s="31">
        <v>51</v>
      </c>
      <c r="B82" s="31"/>
      <c r="C82" s="46">
        <v>4791</v>
      </c>
      <c r="D82" s="48" t="s">
        <v>92</v>
      </c>
      <c r="E82" s="47" t="s">
        <v>1009</v>
      </c>
      <c r="F82" s="49" t="s">
        <v>1010</v>
      </c>
      <c r="G82" s="45" t="s">
        <v>1106</v>
      </c>
      <c r="H82" s="38" t="s">
        <v>959</v>
      </c>
      <c r="I82" s="58">
        <v>2269</v>
      </c>
      <c r="J82" s="13">
        <v>1</v>
      </c>
      <c r="K82" s="97"/>
      <c r="L82" s="95">
        <f t="shared" si="0"/>
        <v>0</v>
      </c>
      <c r="M82" s="39" t="s">
        <v>734</v>
      </c>
      <c r="N82" s="40"/>
      <c r="O82" s="40"/>
      <c r="P82" s="41" t="s">
        <v>1009</v>
      </c>
      <c r="Q82" s="41" t="s">
        <v>546</v>
      </c>
      <c r="R82" s="42" t="s">
        <v>1052</v>
      </c>
      <c r="S82" s="43">
        <v>70</v>
      </c>
      <c r="T82" s="44">
        <v>-34</v>
      </c>
    </row>
    <row r="83" spans="1:20" ht="60.95" customHeight="1">
      <c r="A83" s="31">
        <v>52</v>
      </c>
      <c r="B83" s="31"/>
      <c r="C83" s="33">
        <v>4797</v>
      </c>
      <c r="D83" s="35" t="s">
        <v>92</v>
      </c>
      <c r="E83" s="34" t="s">
        <v>96</v>
      </c>
      <c r="F83" s="36" t="s">
        <v>123</v>
      </c>
      <c r="G83" s="37" t="s">
        <v>402</v>
      </c>
      <c r="H83" s="38" t="s">
        <v>959</v>
      </c>
      <c r="I83" s="58">
        <v>707</v>
      </c>
      <c r="J83" s="13">
        <v>5</v>
      </c>
      <c r="K83" s="97"/>
      <c r="L83" s="95">
        <f t="shared" si="0"/>
        <v>0</v>
      </c>
      <c r="M83" s="39"/>
      <c r="N83" s="40"/>
      <c r="O83" s="40"/>
      <c r="P83" s="41" t="s">
        <v>284</v>
      </c>
      <c r="Q83" s="41" t="s">
        <v>285</v>
      </c>
      <c r="R83" s="42" t="s">
        <v>49</v>
      </c>
      <c r="S83" s="43">
        <v>100</v>
      </c>
      <c r="T83" s="44">
        <v>-30</v>
      </c>
    </row>
    <row r="84" spans="1:20" ht="60.95" customHeight="1">
      <c r="A84" s="31">
        <v>53</v>
      </c>
      <c r="B84" s="31"/>
      <c r="C84" s="33">
        <v>14662</v>
      </c>
      <c r="D84" s="35" t="s">
        <v>92</v>
      </c>
      <c r="E84" s="34" t="s">
        <v>96</v>
      </c>
      <c r="F84" s="36" t="s">
        <v>123</v>
      </c>
      <c r="G84" s="45" t="s">
        <v>424</v>
      </c>
      <c r="H84" s="38" t="s">
        <v>959</v>
      </c>
      <c r="I84" s="58">
        <v>1694</v>
      </c>
      <c r="J84" s="13">
        <v>1</v>
      </c>
      <c r="K84" s="97"/>
      <c r="L84" s="95">
        <f t="shared" si="0"/>
        <v>0</v>
      </c>
      <c r="M84" s="39" t="s">
        <v>546</v>
      </c>
      <c r="N84" s="40"/>
      <c r="O84" s="40"/>
      <c r="P84" s="41" t="s">
        <v>284</v>
      </c>
      <c r="Q84" s="41" t="s">
        <v>285</v>
      </c>
      <c r="R84" s="42" t="s">
        <v>49</v>
      </c>
      <c r="S84" s="43">
        <v>100</v>
      </c>
      <c r="T84" s="44">
        <v>-30</v>
      </c>
    </row>
    <row r="85" spans="1:20" ht="71.099999999999994" customHeight="1">
      <c r="A85" s="31">
        <v>54</v>
      </c>
      <c r="B85" s="31"/>
      <c r="C85" s="33">
        <v>10160</v>
      </c>
      <c r="D85" s="35" t="s">
        <v>92</v>
      </c>
      <c r="E85" s="34" t="s">
        <v>431</v>
      </c>
      <c r="F85" s="36" t="s">
        <v>430</v>
      </c>
      <c r="G85" s="37" t="s">
        <v>336</v>
      </c>
      <c r="H85" s="38" t="s">
        <v>959</v>
      </c>
      <c r="I85" s="58">
        <v>692</v>
      </c>
      <c r="J85" s="13">
        <v>5</v>
      </c>
      <c r="K85" s="97"/>
      <c r="L85" s="95">
        <f t="shared" si="0"/>
        <v>0</v>
      </c>
      <c r="M85" s="39"/>
      <c r="N85" s="40"/>
      <c r="O85" s="40"/>
      <c r="P85" s="41" t="s">
        <v>431</v>
      </c>
      <c r="Q85" s="41" t="s">
        <v>546</v>
      </c>
      <c r="R85" s="42" t="s">
        <v>432</v>
      </c>
      <c r="S85" s="43">
        <v>50</v>
      </c>
      <c r="T85" s="44">
        <v>-34</v>
      </c>
    </row>
    <row r="86" spans="1:20" ht="83.85" customHeight="1">
      <c r="A86" s="31">
        <v>55</v>
      </c>
      <c r="B86" s="31"/>
      <c r="C86" s="33">
        <v>14278</v>
      </c>
      <c r="D86" s="35" t="s">
        <v>92</v>
      </c>
      <c r="E86" s="34" t="s">
        <v>506</v>
      </c>
      <c r="F86" s="36" t="s">
        <v>505</v>
      </c>
      <c r="G86" s="37" t="s">
        <v>336</v>
      </c>
      <c r="H86" s="38" t="s">
        <v>959</v>
      </c>
      <c r="I86" s="58">
        <v>606</v>
      </c>
      <c r="J86" s="13">
        <v>5</v>
      </c>
      <c r="K86" s="97"/>
      <c r="L86" s="95">
        <f t="shared" si="0"/>
        <v>0</v>
      </c>
      <c r="M86" s="39"/>
      <c r="N86" s="40"/>
      <c r="O86" s="40"/>
      <c r="P86" s="41" t="s">
        <v>506</v>
      </c>
      <c r="Q86" s="41" t="s">
        <v>546</v>
      </c>
      <c r="R86" s="42" t="s">
        <v>507</v>
      </c>
      <c r="S86" s="43">
        <v>130</v>
      </c>
      <c r="T86" s="44">
        <v>-34</v>
      </c>
    </row>
    <row r="87" spans="1:20" ht="60.95" customHeight="1">
      <c r="A87" s="31">
        <v>56</v>
      </c>
      <c r="B87" s="31"/>
      <c r="C87" s="33">
        <v>4798</v>
      </c>
      <c r="D87" s="35" t="s">
        <v>92</v>
      </c>
      <c r="E87" s="34" t="s">
        <v>97</v>
      </c>
      <c r="F87" s="36" t="s">
        <v>117</v>
      </c>
      <c r="G87" s="37" t="s">
        <v>336</v>
      </c>
      <c r="H87" s="38" t="s">
        <v>959</v>
      </c>
      <c r="I87" s="58">
        <v>606</v>
      </c>
      <c r="J87" s="13">
        <v>5</v>
      </c>
      <c r="K87" s="97"/>
      <c r="L87" s="95">
        <f t="shared" si="0"/>
        <v>0</v>
      </c>
      <c r="M87" s="39"/>
      <c r="N87" s="40"/>
      <c r="O87" s="40"/>
      <c r="P87" s="41" t="s">
        <v>286</v>
      </c>
      <c r="Q87" s="41" t="s">
        <v>287</v>
      </c>
      <c r="R87" s="42" t="s">
        <v>45</v>
      </c>
      <c r="S87" s="43">
        <v>200</v>
      </c>
      <c r="T87" s="44">
        <v>-30</v>
      </c>
    </row>
    <row r="88" spans="1:20" ht="60.95" customHeight="1">
      <c r="A88" s="31">
        <v>57</v>
      </c>
      <c r="B88" s="31"/>
      <c r="C88" s="33">
        <v>4836</v>
      </c>
      <c r="D88" s="35" t="s">
        <v>92</v>
      </c>
      <c r="E88" s="34" t="s">
        <v>97</v>
      </c>
      <c r="F88" s="36" t="s">
        <v>117</v>
      </c>
      <c r="G88" s="45" t="s">
        <v>424</v>
      </c>
      <c r="H88" s="38" t="s">
        <v>959</v>
      </c>
      <c r="I88" s="58">
        <v>1694</v>
      </c>
      <c r="J88" s="13">
        <v>1</v>
      </c>
      <c r="K88" s="97"/>
      <c r="L88" s="95">
        <f t="shared" si="0"/>
        <v>0</v>
      </c>
      <c r="M88" s="39" t="s">
        <v>546</v>
      </c>
      <c r="N88" s="40"/>
      <c r="O88" s="40"/>
      <c r="P88" s="41" t="s">
        <v>286</v>
      </c>
      <c r="Q88" s="41" t="s">
        <v>287</v>
      </c>
      <c r="R88" s="42" t="s">
        <v>45</v>
      </c>
      <c r="S88" s="43">
        <v>200</v>
      </c>
      <c r="T88" s="44">
        <v>-30</v>
      </c>
    </row>
    <row r="89" spans="1:20" ht="69.75" customHeight="1">
      <c r="A89" s="31">
        <v>58</v>
      </c>
      <c r="B89" s="31"/>
      <c r="C89" s="33">
        <v>6155</v>
      </c>
      <c r="D89" s="35" t="s">
        <v>92</v>
      </c>
      <c r="E89" s="34" t="s">
        <v>509</v>
      </c>
      <c r="F89" s="36" t="s">
        <v>508</v>
      </c>
      <c r="G89" s="37" t="s">
        <v>336</v>
      </c>
      <c r="H89" s="38" t="s">
        <v>959</v>
      </c>
      <c r="I89" s="58">
        <v>872</v>
      </c>
      <c r="J89" s="13">
        <v>5</v>
      </c>
      <c r="K89" s="97"/>
      <c r="L89" s="95">
        <f t="shared" si="0"/>
        <v>0</v>
      </c>
      <c r="M89" s="39"/>
      <c r="N89" s="40"/>
      <c r="O89" s="40"/>
      <c r="P89" s="41" t="s">
        <v>509</v>
      </c>
      <c r="Q89" s="41" t="s">
        <v>511</v>
      </c>
      <c r="R89" s="42" t="s">
        <v>510</v>
      </c>
      <c r="S89" s="43">
        <v>50</v>
      </c>
      <c r="T89" s="44">
        <v>-34</v>
      </c>
    </row>
    <row r="90" spans="1:20" ht="60.95" customHeight="1">
      <c r="A90" s="31">
        <v>59</v>
      </c>
      <c r="B90" s="31"/>
      <c r="C90" s="33">
        <v>4800</v>
      </c>
      <c r="D90" s="35" t="s">
        <v>92</v>
      </c>
      <c r="E90" s="34" t="s">
        <v>98</v>
      </c>
      <c r="F90" s="36" t="s">
        <v>114</v>
      </c>
      <c r="G90" s="37" t="s">
        <v>336</v>
      </c>
      <c r="H90" s="38" t="s">
        <v>959</v>
      </c>
      <c r="I90" s="58">
        <v>606</v>
      </c>
      <c r="J90" s="13">
        <v>5</v>
      </c>
      <c r="K90" s="97"/>
      <c r="L90" s="95">
        <f t="shared" si="0"/>
        <v>0</v>
      </c>
      <c r="M90" s="39" t="s">
        <v>546</v>
      </c>
      <c r="N90" s="40"/>
      <c r="O90" s="40"/>
      <c r="P90" s="41" t="s">
        <v>288</v>
      </c>
      <c r="Q90" s="41" t="s">
        <v>289</v>
      </c>
      <c r="R90" s="42" t="s">
        <v>43</v>
      </c>
      <c r="S90" s="43">
        <v>120</v>
      </c>
      <c r="T90" s="44">
        <v>-30</v>
      </c>
    </row>
    <row r="91" spans="1:20" ht="60.95" customHeight="1">
      <c r="A91" s="31">
        <v>60</v>
      </c>
      <c r="B91" s="31"/>
      <c r="C91" s="33">
        <v>10176</v>
      </c>
      <c r="D91" s="35" t="s">
        <v>92</v>
      </c>
      <c r="E91" s="34" t="s">
        <v>98</v>
      </c>
      <c r="F91" s="36" t="s">
        <v>114</v>
      </c>
      <c r="G91" s="45" t="s">
        <v>424</v>
      </c>
      <c r="H91" s="38" t="s">
        <v>959</v>
      </c>
      <c r="I91" s="58">
        <v>1844</v>
      </c>
      <c r="J91" s="13">
        <v>1</v>
      </c>
      <c r="K91" s="97"/>
      <c r="L91" s="95">
        <f t="shared" si="0"/>
        <v>0</v>
      </c>
      <c r="M91" s="39" t="s">
        <v>546</v>
      </c>
      <c r="N91" s="40"/>
      <c r="O91" s="40"/>
      <c r="P91" s="41" t="s">
        <v>288</v>
      </c>
      <c r="Q91" s="41" t="s">
        <v>289</v>
      </c>
      <c r="R91" s="42" t="s">
        <v>43</v>
      </c>
      <c r="S91" s="43">
        <v>120</v>
      </c>
      <c r="T91" s="44">
        <v>-30</v>
      </c>
    </row>
    <row r="92" spans="1:20" ht="60.95" customHeight="1">
      <c r="A92" s="31">
        <v>61</v>
      </c>
      <c r="B92" s="31"/>
      <c r="C92" s="33">
        <v>4801</v>
      </c>
      <c r="D92" s="35" t="s">
        <v>92</v>
      </c>
      <c r="E92" s="34" t="s">
        <v>99</v>
      </c>
      <c r="F92" s="36" t="s">
        <v>122</v>
      </c>
      <c r="G92" s="37" t="s">
        <v>336</v>
      </c>
      <c r="H92" s="38" t="s">
        <v>959</v>
      </c>
      <c r="I92" s="58">
        <v>606</v>
      </c>
      <c r="J92" s="13">
        <v>5</v>
      </c>
      <c r="K92" s="97"/>
      <c r="L92" s="95">
        <f t="shared" si="0"/>
        <v>0</v>
      </c>
      <c r="M92" s="39"/>
      <c r="N92" s="40"/>
      <c r="O92" s="40"/>
      <c r="P92" s="41" t="s">
        <v>290</v>
      </c>
      <c r="Q92" s="41" t="s">
        <v>291</v>
      </c>
      <c r="R92" s="42" t="s">
        <v>48</v>
      </c>
      <c r="S92" s="43">
        <v>150</v>
      </c>
      <c r="T92" s="44">
        <v>-30</v>
      </c>
    </row>
    <row r="93" spans="1:20" ht="62.85" customHeight="1">
      <c r="A93" s="31">
        <v>62</v>
      </c>
      <c r="B93" s="31"/>
      <c r="C93" s="33">
        <v>4803</v>
      </c>
      <c r="D93" s="35" t="s">
        <v>92</v>
      </c>
      <c r="E93" s="34" t="s">
        <v>100</v>
      </c>
      <c r="F93" s="36" t="s">
        <v>119</v>
      </c>
      <c r="G93" s="37" t="s">
        <v>336</v>
      </c>
      <c r="H93" s="38" t="s">
        <v>959</v>
      </c>
      <c r="I93" s="58">
        <v>606</v>
      </c>
      <c r="J93" s="13">
        <v>5</v>
      </c>
      <c r="K93" s="97"/>
      <c r="L93" s="95">
        <f t="shared" si="0"/>
        <v>0</v>
      </c>
      <c r="M93" s="39"/>
      <c r="N93" s="40"/>
      <c r="O93" s="40"/>
      <c r="P93" s="41" t="s">
        <v>292</v>
      </c>
      <c r="Q93" s="41" t="s">
        <v>293</v>
      </c>
      <c r="R93" s="42" t="s">
        <v>46</v>
      </c>
      <c r="S93" s="43">
        <v>50</v>
      </c>
      <c r="T93" s="44">
        <v>-30</v>
      </c>
    </row>
    <row r="94" spans="1:20" ht="60.95" customHeight="1">
      <c r="A94" s="31">
        <v>63</v>
      </c>
      <c r="B94" s="31"/>
      <c r="C94" s="46">
        <v>12760</v>
      </c>
      <c r="D94" s="48" t="s">
        <v>92</v>
      </c>
      <c r="E94" s="47" t="s">
        <v>2121</v>
      </c>
      <c r="F94" s="49" t="s">
        <v>2122</v>
      </c>
      <c r="G94" s="37" t="s">
        <v>336</v>
      </c>
      <c r="H94" s="38" t="s">
        <v>959</v>
      </c>
      <c r="I94" s="58">
        <v>898</v>
      </c>
      <c r="J94" s="13">
        <v>5</v>
      </c>
      <c r="K94" s="97"/>
      <c r="L94" s="95">
        <f t="shared" si="0"/>
        <v>0</v>
      </c>
      <c r="M94" s="39" t="s">
        <v>734</v>
      </c>
      <c r="N94" s="40"/>
      <c r="O94" s="40"/>
      <c r="P94" s="41" t="s">
        <v>2121</v>
      </c>
      <c r="Q94" s="41" t="s">
        <v>546</v>
      </c>
      <c r="R94" s="42" t="s">
        <v>2291</v>
      </c>
      <c r="S94" s="43">
        <v>30</v>
      </c>
      <c r="T94" s="44">
        <v>-34</v>
      </c>
    </row>
    <row r="95" spans="1:20" ht="80.099999999999994" customHeight="1">
      <c r="A95" s="31">
        <v>64</v>
      </c>
      <c r="B95" s="31"/>
      <c r="C95" s="33">
        <v>14646</v>
      </c>
      <c r="D95" s="35" t="s">
        <v>92</v>
      </c>
      <c r="E95" s="34" t="s">
        <v>1110</v>
      </c>
      <c r="F95" s="36" t="s">
        <v>547</v>
      </c>
      <c r="G95" s="37" t="s">
        <v>336</v>
      </c>
      <c r="H95" s="38" t="s">
        <v>959</v>
      </c>
      <c r="I95" s="58">
        <v>1224</v>
      </c>
      <c r="J95" s="13">
        <v>5</v>
      </c>
      <c r="K95" s="97"/>
      <c r="L95" s="95">
        <f t="shared" si="0"/>
        <v>0</v>
      </c>
      <c r="M95" s="39"/>
      <c r="N95" s="40"/>
      <c r="O95" s="40"/>
      <c r="P95" s="41" t="s">
        <v>548</v>
      </c>
      <c r="Q95" s="41" t="s">
        <v>546</v>
      </c>
      <c r="R95" s="42" t="s">
        <v>549</v>
      </c>
      <c r="S95" s="43" t="s">
        <v>406</v>
      </c>
      <c r="T95" s="44">
        <v>-34</v>
      </c>
    </row>
    <row r="96" spans="1:20" ht="60.95" customHeight="1">
      <c r="A96" s="31">
        <v>65</v>
      </c>
      <c r="B96" s="31"/>
      <c r="C96" s="33">
        <v>4804</v>
      </c>
      <c r="D96" s="35" t="s">
        <v>92</v>
      </c>
      <c r="E96" s="34" t="s">
        <v>2123</v>
      </c>
      <c r="F96" s="36" t="s">
        <v>2124</v>
      </c>
      <c r="G96" s="37" t="s">
        <v>336</v>
      </c>
      <c r="H96" s="38" t="s">
        <v>959</v>
      </c>
      <c r="I96" s="58">
        <v>872</v>
      </c>
      <c r="J96" s="13">
        <v>5</v>
      </c>
      <c r="K96" s="97"/>
      <c r="L96" s="95">
        <f t="shared" si="0"/>
        <v>0</v>
      </c>
      <c r="M96" s="39"/>
      <c r="N96" s="40"/>
      <c r="O96" s="40"/>
      <c r="P96" s="41" t="s">
        <v>2292</v>
      </c>
      <c r="Q96" s="41" t="s">
        <v>2293</v>
      </c>
      <c r="R96" s="42" t="s">
        <v>2294</v>
      </c>
      <c r="S96" s="43">
        <v>120</v>
      </c>
      <c r="T96" s="44">
        <v>-30</v>
      </c>
    </row>
    <row r="97" spans="1:20" ht="65.45" customHeight="1">
      <c r="A97" s="31">
        <v>66</v>
      </c>
      <c r="B97" s="31"/>
      <c r="C97" s="33">
        <v>5496</v>
      </c>
      <c r="D97" s="35" t="s">
        <v>92</v>
      </c>
      <c r="E97" s="34" t="s">
        <v>246</v>
      </c>
      <c r="F97" s="36" t="s">
        <v>245</v>
      </c>
      <c r="G97" s="37" t="s">
        <v>336</v>
      </c>
      <c r="H97" s="38" t="s">
        <v>959</v>
      </c>
      <c r="I97" s="58">
        <v>692</v>
      </c>
      <c r="J97" s="13">
        <v>5</v>
      </c>
      <c r="K97" s="97"/>
      <c r="L97" s="95">
        <f t="shared" si="0"/>
        <v>0</v>
      </c>
      <c r="M97" s="39"/>
      <c r="N97" s="40"/>
      <c r="O97" s="40"/>
      <c r="P97" s="41" t="s">
        <v>246</v>
      </c>
      <c r="Q97" s="41" t="s">
        <v>546</v>
      </c>
      <c r="R97" s="42" t="s">
        <v>247</v>
      </c>
      <c r="S97" s="43" t="s">
        <v>148</v>
      </c>
      <c r="T97" s="44">
        <v>-30</v>
      </c>
    </row>
    <row r="98" spans="1:20" ht="85.35" customHeight="1">
      <c r="A98" s="31">
        <v>67</v>
      </c>
      <c r="B98" s="31"/>
      <c r="C98" s="46">
        <v>4990</v>
      </c>
      <c r="D98" s="48" t="s">
        <v>92</v>
      </c>
      <c r="E98" s="47" t="s">
        <v>2127</v>
      </c>
      <c r="F98" s="49" t="s">
        <v>2128</v>
      </c>
      <c r="G98" s="37" t="s">
        <v>336</v>
      </c>
      <c r="H98" s="38" t="s">
        <v>959</v>
      </c>
      <c r="I98" s="58">
        <v>963</v>
      </c>
      <c r="J98" s="13">
        <v>5</v>
      </c>
      <c r="K98" s="97"/>
      <c r="L98" s="95">
        <f t="shared" ref="L98:L161" si="1">I98*K98</f>
        <v>0</v>
      </c>
      <c r="M98" s="39" t="s">
        <v>734</v>
      </c>
      <c r="N98" s="40"/>
      <c r="O98" s="40"/>
      <c r="P98" s="41" t="s">
        <v>2298</v>
      </c>
      <c r="Q98" s="41" t="s">
        <v>2299</v>
      </c>
      <c r="R98" s="42" t="s">
        <v>2300</v>
      </c>
      <c r="S98" s="43">
        <v>120</v>
      </c>
      <c r="T98" s="44">
        <v>-34</v>
      </c>
    </row>
    <row r="99" spans="1:20" ht="62.1" customHeight="1">
      <c r="A99" s="31">
        <v>68</v>
      </c>
      <c r="B99" s="31"/>
      <c r="C99" s="33">
        <v>4806</v>
      </c>
      <c r="D99" s="35" t="s">
        <v>92</v>
      </c>
      <c r="E99" s="34" t="s">
        <v>2125</v>
      </c>
      <c r="F99" s="36" t="s">
        <v>2126</v>
      </c>
      <c r="G99" s="37" t="s">
        <v>336</v>
      </c>
      <c r="H99" s="38" t="s">
        <v>959</v>
      </c>
      <c r="I99" s="58">
        <v>606</v>
      </c>
      <c r="J99" s="13">
        <v>5</v>
      </c>
      <c r="K99" s="97"/>
      <c r="L99" s="95">
        <f t="shared" si="1"/>
        <v>0</v>
      </c>
      <c r="M99" s="39"/>
      <c r="N99" s="40"/>
      <c r="O99" s="40"/>
      <c r="P99" s="41" t="s">
        <v>2295</v>
      </c>
      <c r="Q99" s="41" t="s">
        <v>2296</v>
      </c>
      <c r="R99" s="42" t="s">
        <v>2297</v>
      </c>
      <c r="S99" s="43">
        <v>100</v>
      </c>
      <c r="T99" s="44">
        <v>-30</v>
      </c>
    </row>
    <row r="100" spans="1:20" ht="78.75" customHeight="1">
      <c r="A100" s="31">
        <v>69</v>
      </c>
      <c r="B100" s="31"/>
      <c r="C100" s="33">
        <v>14281</v>
      </c>
      <c r="D100" s="35" t="s">
        <v>92</v>
      </c>
      <c r="E100" s="34" t="s">
        <v>742</v>
      </c>
      <c r="F100" s="36" t="s">
        <v>743</v>
      </c>
      <c r="G100" s="37" t="s">
        <v>336</v>
      </c>
      <c r="H100" s="38" t="s">
        <v>959</v>
      </c>
      <c r="I100" s="58">
        <v>872</v>
      </c>
      <c r="J100" s="13">
        <v>5</v>
      </c>
      <c r="K100" s="97"/>
      <c r="L100" s="95">
        <f t="shared" si="1"/>
        <v>0</v>
      </c>
      <c r="M100" s="39"/>
      <c r="N100" s="40"/>
      <c r="O100" s="40"/>
      <c r="P100" s="41" t="s">
        <v>742</v>
      </c>
      <c r="Q100" s="41" t="s">
        <v>546</v>
      </c>
      <c r="R100" s="42" t="s">
        <v>767</v>
      </c>
      <c r="S100" s="43" t="s">
        <v>768</v>
      </c>
      <c r="T100" s="44">
        <v>-34</v>
      </c>
    </row>
    <row r="101" spans="1:20" ht="42.6" customHeight="1">
      <c r="A101" s="31">
        <v>70</v>
      </c>
      <c r="B101" s="31"/>
      <c r="C101" s="33">
        <v>14659</v>
      </c>
      <c r="D101" s="35" t="s">
        <v>92</v>
      </c>
      <c r="E101" s="34" t="s">
        <v>550</v>
      </c>
      <c r="F101" s="36" t="s">
        <v>551</v>
      </c>
      <c r="G101" s="37" t="s">
        <v>336</v>
      </c>
      <c r="H101" s="38" t="s">
        <v>959</v>
      </c>
      <c r="I101" s="58">
        <v>872</v>
      </c>
      <c r="J101" s="13">
        <v>5</v>
      </c>
      <c r="K101" s="97"/>
      <c r="L101" s="95">
        <f t="shared" si="1"/>
        <v>0</v>
      </c>
      <c r="M101" s="39"/>
      <c r="N101" s="40"/>
      <c r="O101" s="40"/>
      <c r="P101" s="41" t="s">
        <v>550</v>
      </c>
      <c r="Q101" s="41" t="s">
        <v>546</v>
      </c>
      <c r="R101" s="42" t="s">
        <v>552</v>
      </c>
      <c r="S101" s="43" t="s">
        <v>147</v>
      </c>
      <c r="T101" s="44">
        <v>-34</v>
      </c>
    </row>
    <row r="102" spans="1:20" ht="60.95" customHeight="1">
      <c r="A102" s="31">
        <v>71</v>
      </c>
      <c r="B102" s="31"/>
      <c r="C102" s="33">
        <v>4809</v>
      </c>
      <c r="D102" s="35" t="s">
        <v>92</v>
      </c>
      <c r="E102" s="34" t="s">
        <v>101</v>
      </c>
      <c r="F102" s="36" t="s">
        <v>121</v>
      </c>
      <c r="G102" s="37" t="s">
        <v>336</v>
      </c>
      <c r="H102" s="38" t="s">
        <v>959</v>
      </c>
      <c r="I102" s="58">
        <v>606</v>
      </c>
      <c r="J102" s="13">
        <v>5</v>
      </c>
      <c r="K102" s="97"/>
      <c r="L102" s="95">
        <f t="shared" si="1"/>
        <v>0</v>
      </c>
      <c r="M102" s="39"/>
      <c r="N102" s="40"/>
      <c r="O102" s="40"/>
      <c r="P102" s="41" t="s">
        <v>294</v>
      </c>
      <c r="Q102" s="41" t="s">
        <v>295</v>
      </c>
      <c r="R102" s="42" t="s">
        <v>47</v>
      </c>
      <c r="S102" s="43">
        <v>150</v>
      </c>
      <c r="T102" s="44">
        <v>-34</v>
      </c>
    </row>
    <row r="103" spans="1:20" ht="60.95" customHeight="1">
      <c r="A103" s="31">
        <v>72</v>
      </c>
      <c r="B103" s="31"/>
      <c r="C103" s="33">
        <v>14660</v>
      </c>
      <c r="D103" s="35" t="s">
        <v>92</v>
      </c>
      <c r="E103" s="34" t="s">
        <v>553</v>
      </c>
      <c r="F103" s="36" t="s">
        <v>554</v>
      </c>
      <c r="G103" s="37" t="s">
        <v>336</v>
      </c>
      <c r="H103" s="38" t="s">
        <v>959</v>
      </c>
      <c r="I103" s="58">
        <v>606</v>
      </c>
      <c r="J103" s="13">
        <v>5</v>
      </c>
      <c r="K103" s="97"/>
      <c r="L103" s="95">
        <f t="shared" si="1"/>
        <v>0</v>
      </c>
      <c r="M103" s="39"/>
      <c r="N103" s="40"/>
      <c r="O103" s="40"/>
      <c r="P103" s="41" t="s">
        <v>553</v>
      </c>
      <c r="Q103" s="41" t="s">
        <v>546</v>
      </c>
      <c r="R103" s="42" t="s">
        <v>555</v>
      </c>
      <c r="S103" s="43" t="s">
        <v>146</v>
      </c>
      <c r="T103" s="44">
        <v>-34</v>
      </c>
    </row>
    <row r="104" spans="1:20" ht="78.2" customHeight="1">
      <c r="A104" s="31">
        <v>73</v>
      </c>
      <c r="B104" s="31"/>
      <c r="C104" s="33">
        <v>7315</v>
      </c>
      <c r="D104" s="35" t="s">
        <v>92</v>
      </c>
      <c r="E104" s="34" t="s">
        <v>1011</v>
      </c>
      <c r="F104" s="36" t="s">
        <v>1012</v>
      </c>
      <c r="G104" s="37" t="s">
        <v>336</v>
      </c>
      <c r="H104" s="38" t="s">
        <v>959</v>
      </c>
      <c r="I104" s="58">
        <v>606</v>
      </c>
      <c r="J104" s="13">
        <v>5</v>
      </c>
      <c r="K104" s="97"/>
      <c r="L104" s="95">
        <f t="shared" si="1"/>
        <v>0</v>
      </c>
      <c r="M104" s="39" t="s">
        <v>546</v>
      </c>
      <c r="N104" s="40"/>
      <c r="O104" s="40"/>
      <c r="P104" s="41" t="s">
        <v>1011</v>
      </c>
      <c r="Q104" s="41" t="s">
        <v>546</v>
      </c>
      <c r="R104" s="42" t="s">
        <v>1053</v>
      </c>
      <c r="S104" s="43">
        <v>100</v>
      </c>
      <c r="T104" s="44">
        <v>-34</v>
      </c>
    </row>
    <row r="105" spans="1:20" ht="62.45" customHeight="1">
      <c r="A105" s="31">
        <v>74</v>
      </c>
      <c r="B105" s="31"/>
      <c r="C105" s="33">
        <v>2056</v>
      </c>
      <c r="D105" s="35" t="s">
        <v>92</v>
      </c>
      <c r="E105" s="34" t="s">
        <v>1013</v>
      </c>
      <c r="F105" s="36" t="s">
        <v>1014</v>
      </c>
      <c r="G105" s="45" t="s">
        <v>424</v>
      </c>
      <c r="H105" s="38" t="s">
        <v>959</v>
      </c>
      <c r="I105" s="58">
        <v>1895</v>
      </c>
      <c r="J105" s="13">
        <v>1</v>
      </c>
      <c r="K105" s="97"/>
      <c r="L105" s="95">
        <f t="shared" si="1"/>
        <v>0</v>
      </c>
      <c r="M105" s="39" t="s">
        <v>546</v>
      </c>
      <c r="N105" s="40"/>
      <c r="O105" s="40"/>
      <c r="P105" s="41" t="s">
        <v>1054</v>
      </c>
      <c r="Q105" s="41" t="s">
        <v>1055</v>
      </c>
      <c r="R105" s="42" t="s">
        <v>1056</v>
      </c>
      <c r="S105" s="43">
        <v>100</v>
      </c>
      <c r="T105" s="44">
        <v>-34</v>
      </c>
    </row>
    <row r="106" spans="1:20" ht="90.2" customHeight="1">
      <c r="A106" s="31">
        <v>75</v>
      </c>
      <c r="B106" s="31"/>
      <c r="C106" s="46">
        <v>14382</v>
      </c>
      <c r="D106" s="48" t="s">
        <v>92</v>
      </c>
      <c r="E106" s="47" t="s">
        <v>2129</v>
      </c>
      <c r="F106" s="49" t="s">
        <v>2130</v>
      </c>
      <c r="G106" s="37" t="s">
        <v>336</v>
      </c>
      <c r="H106" s="38" t="s">
        <v>959</v>
      </c>
      <c r="I106" s="58">
        <v>872</v>
      </c>
      <c r="J106" s="13">
        <v>5</v>
      </c>
      <c r="K106" s="97"/>
      <c r="L106" s="95">
        <f t="shared" si="1"/>
        <v>0</v>
      </c>
      <c r="M106" s="39" t="s">
        <v>734</v>
      </c>
      <c r="N106" s="40"/>
      <c r="O106" s="40"/>
      <c r="P106" s="41" t="s">
        <v>2129</v>
      </c>
      <c r="Q106" s="41" t="s">
        <v>546</v>
      </c>
      <c r="R106" s="42" t="s">
        <v>2301</v>
      </c>
      <c r="S106" s="43">
        <v>90</v>
      </c>
      <c r="T106" s="44">
        <v>-34</v>
      </c>
    </row>
    <row r="107" spans="1:20" ht="60.95" customHeight="1">
      <c r="A107" s="31">
        <v>76</v>
      </c>
      <c r="B107" s="31"/>
      <c r="C107" s="33">
        <v>10866</v>
      </c>
      <c r="D107" s="35" t="s">
        <v>468</v>
      </c>
      <c r="E107" s="34" t="s">
        <v>488</v>
      </c>
      <c r="F107" s="36" t="s">
        <v>556</v>
      </c>
      <c r="G107" s="45" t="s">
        <v>872</v>
      </c>
      <c r="H107" s="38" t="s">
        <v>959</v>
      </c>
      <c r="I107" s="58">
        <v>2547</v>
      </c>
      <c r="J107" s="13">
        <v>1</v>
      </c>
      <c r="K107" s="97"/>
      <c r="L107" s="95">
        <f t="shared" si="1"/>
        <v>0</v>
      </c>
      <c r="M107" s="39" t="s">
        <v>546</v>
      </c>
      <c r="N107" s="40"/>
      <c r="O107" s="40"/>
      <c r="P107" s="41" t="s">
        <v>488</v>
      </c>
      <c r="Q107" s="41" t="s">
        <v>546</v>
      </c>
      <c r="R107" s="42" t="s">
        <v>469</v>
      </c>
      <c r="S107" s="43" t="s">
        <v>470</v>
      </c>
      <c r="T107" s="44">
        <v>-40</v>
      </c>
    </row>
    <row r="108" spans="1:20" ht="60.95" customHeight="1">
      <c r="A108" s="31">
        <v>77</v>
      </c>
      <c r="B108" s="31"/>
      <c r="C108" s="33">
        <v>4813</v>
      </c>
      <c r="D108" s="35" t="s">
        <v>1111</v>
      </c>
      <c r="E108" s="34" t="s">
        <v>1374</v>
      </c>
      <c r="F108" s="36" t="s">
        <v>1375</v>
      </c>
      <c r="G108" s="37" t="s">
        <v>336</v>
      </c>
      <c r="H108" s="38" t="s">
        <v>959</v>
      </c>
      <c r="I108" s="58">
        <v>596</v>
      </c>
      <c r="J108" s="13">
        <v>5</v>
      </c>
      <c r="K108" s="97"/>
      <c r="L108" s="95">
        <f t="shared" si="1"/>
        <v>0</v>
      </c>
      <c r="M108" s="39"/>
      <c r="N108" s="40"/>
      <c r="O108" s="40"/>
      <c r="P108" s="41" t="s">
        <v>1374</v>
      </c>
      <c r="Q108" s="41" t="s">
        <v>546</v>
      </c>
      <c r="R108" s="42" t="s">
        <v>1172</v>
      </c>
      <c r="S108" s="43">
        <v>300</v>
      </c>
      <c r="T108" s="44">
        <v>-26</v>
      </c>
    </row>
    <row r="109" spans="1:20" ht="79.900000000000006" customHeight="1">
      <c r="A109" s="31">
        <v>78</v>
      </c>
      <c r="B109" s="31"/>
      <c r="C109" s="33">
        <v>14663</v>
      </c>
      <c r="D109" s="35" t="s">
        <v>1111</v>
      </c>
      <c r="E109" s="34" t="s">
        <v>1376</v>
      </c>
      <c r="F109" s="36" t="s">
        <v>1377</v>
      </c>
      <c r="G109" s="37" t="s">
        <v>336</v>
      </c>
      <c r="H109" s="38" t="s">
        <v>959</v>
      </c>
      <c r="I109" s="58">
        <v>596</v>
      </c>
      <c r="J109" s="13">
        <v>5</v>
      </c>
      <c r="K109" s="97"/>
      <c r="L109" s="95">
        <f t="shared" si="1"/>
        <v>0</v>
      </c>
      <c r="M109" s="39"/>
      <c r="N109" s="40"/>
      <c r="O109" s="40"/>
      <c r="P109" s="41" t="s">
        <v>1376</v>
      </c>
      <c r="Q109" s="41" t="s">
        <v>546</v>
      </c>
      <c r="R109" s="42" t="s">
        <v>1600</v>
      </c>
      <c r="S109" s="43" t="s">
        <v>1601</v>
      </c>
      <c r="T109" s="44">
        <v>-28</v>
      </c>
    </row>
    <row r="110" spans="1:20" ht="75.2" customHeight="1">
      <c r="A110" s="31">
        <v>79</v>
      </c>
      <c r="B110" s="31"/>
      <c r="C110" s="33">
        <v>11960</v>
      </c>
      <c r="D110" s="35" t="s">
        <v>1111</v>
      </c>
      <c r="E110" s="34" t="s">
        <v>1372</v>
      </c>
      <c r="F110" s="36" t="s">
        <v>1373</v>
      </c>
      <c r="G110" s="37" t="s">
        <v>336</v>
      </c>
      <c r="H110" s="38" t="s">
        <v>959</v>
      </c>
      <c r="I110" s="58">
        <v>888</v>
      </c>
      <c r="J110" s="13">
        <v>5</v>
      </c>
      <c r="K110" s="97"/>
      <c r="L110" s="95">
        <f t="shared" si="1"/>
        <v>0</v>
      </c>
      <c r="M110" s="39" t="s">
        <v>546</v>
      </c>
      <c r="N110" s="40"/>
      <c r="O110" s="40"/>
      <c r="P110" s="41" t="s">
        <v>1372</v>
      </c>
      <c r="Q110" s="41" t="s">
        <v>546</v>
      </c>
      <c r="R110" s="42" t="s">
        <v>1599</v>
      </c>
      <c r="S110" s="43" t="s">
        <v>1598</v>
      </c>
      <c r="T110" s="44">
        <v>-26</v>
      </c>
    </row>
    <row r="111" spans="1:20" ht="60.95" customHeight="1">
      <c r="A111" s="31">
        <v>80</v>
      </c>
      <c r="B111" s="31"/>
      <c r="C111" s="33">
        <v>7213</v>
      </c>
      <c r="D111" s="35" t="s">
        <v>1111</v>
      </c>
      <c r="E111" s="34" t="s">
        <v>1112</v>
      </c>
      <c r="F111" s="36" t="s">
        <v>1113</v>
      </c>
      <c r="G111" s="37" t="s">
        <v>336</v>
      </c>
      <c r="H111" s="38" t="s">
        <v>959</v>
      </c>
      <c r="I111" s="58">
        <v>596</v>
      </c>
      <c r="J111" s="13">
        <v>5</v>
      </c>
      <c r="K111" s="97"/>
      <c r="L111" s="95">
        <f t="shared" si="1"/>
        <v>0</v>
      </c>
      <c r="M111" s="39"/>
      <c r="N111" s="40"/>
      <c r="O111" s="40"/>
      <c r="P111" s="41" t="s">
        <v>1174</v>
      </c>
      <c r="Q111" s="41" t="s">
        <v>1175</v>
      </c>
      <c r="R111" s="42" t="s">
        <v>1172</v>
      </c>
      <c r="S111" s="43" t="s">
        <v>211</v>
      </c>
      <c r="T111" s="44">
        <v>-26</v>
      </c>
    </row>
    <row r="112" spans="1:20" ht="60.95" customHeight="1">
      <c r="A112" s="31">
        <v>81</v>
      </c>
      <c r="B112" s="31"/>
      <c r="C112" s="33">
        <v>4816</v>
      </c>
      <c r="D112" s="35" t="s">
        <v>1111</v>
      </c>
      <c r="E112" s="34" t="s">
        <v>1114</v>
      </c>
      <c r="F112" s="36" t="s">
        <v>1115</v>
      </c>
      <c r="G112" s="37" t="s">
        <v>336</v>
      </c>
      <c r="H112" s="38" t="s">
        <v>959</v>
      </c>
      <c r="I112" s="58">
        <v>596</v>
      </c>
      <c r="J112" s="13">
        <v>5</v>
      </c>
      <c r="K112" s="97"/>
      <c r="L112" s="95">
        <f t="shared" si="1"/>
        <v>0</v>
      </c>
      <c r="M112" s="39"/>
      <c r="N112" s="40"/>
      <c r="O112" s="40"/>
      <c r="P112" s="41" t="s">
        <v>1114</v>
      </c>
      <c r="Q112" s="41" t="s">
        <v>546</v>
      </c>
      <c r="R112" s="42" t="s">
        <v>1172</v>
      </c>
      <c r="S112" s="43">
        <v>300</v>
      </c>
      <c r="T112" s="44">
        <v>-26</v>
      </c>
    </row>
    <row r="113" spans="1:20" ht="60.95" customHeight="1">
      <c r="A113" s="31">
        <v>82</v>
      </c>
      <c r="B113" s="31"/>
      <c r="C113" s="33">
        <v>4817</v>
      </c>
      <c r="D113" s="35" t="s">
        <v>1111</v>
      </c>
      <c r="E113" s="34" t="s">
        <v>1116</v>
      </c>
      <c r="F113" s="36" t="s">
        <v>1117</v>
      </c>
      <c r="G113" s="37" t="s">
        <v>336</v>
      </c>
      <c r="H113" s="38" t="s">
        <v>959</v>
      </c>
      <c r="I113" s="58">
        <v>596</v>
      </c>
      <c r="J113" s="13">
        <v>5</v>
      </c>
      <c r="K113" s="97"/>
      <c r="L113" s="95">
        <f t="shared" si="1"/>
        <v>0</v>
      </c>
      <c r="M113" s="39"/>
      <c r="N113" s="40"/>
      <c r="O113" s="40"/>
      <c r="P113" s="41" t="s">
        <v>1116</v>
      </c>
      <c r="Q113" s="41" t="s">
        <v>546</v>
      </c>
      <c r="R113" s="42" t="s">
        <v>1172</v>
      </c>
      <c r="S113" s="43">
        <v>300</v>
      </c>
      <c r="T113" s="44">
        <v>-26</v>
      </c>
    </row>
    <row r="114" spans="1:20" ht="60.95" customHeight="1">
      <c r="A114" s="31">
        <v>83</v>
      </c>
      <c r="B114" s="31"/>
      <c r="C114" s="33">
        <v>4818</v>
      </c>
      <c r="D114" s="35" t="s">
        <v>1111</v>
      </c>
      <c r="E114" s="34" t="s">
        <v>1118</v>
      </c>
      <c r="F114" s="36" t="s">
        <v>1119</v>
      </c>
      <c r="G114" s="37" t="s">
        <v>336</v>
      </c>
      <c r="H114" s="38" t="s">
        <v>959</v>
      </c>
      <c r="I114" s="58">
        <v>596</v>
      </c>
      <c r="J114" s="13">
        <v>5</v>
      </c>
      <c r="K114" s="97"/>
      <c r="L114" s="95">
        <f t="shared" si="1"/>
        <v>0</v>
      </c>
      <c r="M114" s="39"/>
      <c r="N114" s="40"/>
      <c r="O114" s="40"/>
      <c r="P114" s="41" t="s">
        <v>1118</v>
      </c>
      <c r="Q114" s="41" t="s">
        <v>546</v>
      </c>
      <c r="R114" s="42" t="s">
        <v>1172</v>
      </c>
      <c r="S114" s="43">
        <v>300</v>
      </c>
      <c r="T114" s="44">
        <v>-26</v>
      </c>
    </row>
    <row r="115" spans="1:20" ht="60.95" customHeight="1">
      <c r="A115" s="31">
        <v>84</v>
      </c>
      <c r="B115" s="31"/>
      <c r="C115" s="33">
        <v>7205</v>
      </c>
      <c r="D115" s="35" t="s">
        <v>58</v>
      </c>
      <c r="E115" s="34" t="s">
        <v>57</v>
      </c>
      <c r="F115" s="36"/>
      <c r="G115" s="37" t="s">
        <v>336</v>
      </c>
      <c r="H115" s="38" t="s">
        <v>959</v>
      </c>
      <c r="I115" s="58">
        <v>888</v>
      </c>
      <c r="J115" s="13">
        <v>5</v>
      </c>
      <c r="K115" s="97"/>
      <c r="L115" s="95">
        <f t="shared" si="1"/>
        <v>0</v>
      </c>
      <c r="M115" s="39" t="s">
        <v>546</v>
      </c>
      <c r="N115" s="40"/>
      <c r="O115" s="40"/>
      <c r="P115" s="41" t="s">
        <v>296</v>
      </c>
      <c r="Q115" s="41" t="s">
        <v>297</v>
      </c>
      <c r="R115" s="42" t="s">
        <v>248</v>
      </c>
      <c r="S115" s="43" t="s">
        <v>73</v>
      </c>
      <c r="T115" s="44">
        <v>-38</v>
      </c>
    </row>
    <row r="116" spans="1:20" ht="60.95" customHeight="1">
      <c r="A116" s="31">
        <v>85</v>
      </c>
      <c r="B116" s="31"/>
      <c r="C116" s="46">
        <v>14290</v>
      </c>
      <c r="D116" s="48" t="s">
        <v>1379</v>
      </c>
      <c r="E116" s="47" t="s">
        <v>2131</v>
      </c>
      <c r="F116" s="49" t="s">
        <v>2132</v>
      </c>
      <c r="G116" s="45" t="s">
        <v>1381</v>
      </c>
      <c r="H116" s="38" t="s">
        <v>959</v>
      </c>
      <c r="I116" s="58">
        <v>7328</v>
      </c>
      <c r="J116" s="13">
        <v>1</v>
      </c>
      <c r="K116" s="97"/>
      <c r="L116" s="95">
        <f t="shared" si="1"/>
        <v>0</v>
      </c>
      <c r="M116" s="39" t="s">
        <v>734</v>
      </c>
      <c r="N116" s="40"/>
      <c r="O116" s="40"/>
      <c r="P116" s="41" t="s">
        <v>2302</v>
      </c>
      <c r="Q116" s="41" t="s">
        <v>2303</v>
      </c>
      <c r="R116" s="42" t="s">
        <v>2304</v>
      </c>
      <c r="S116" s="43" t="s">
        <v>1046</v>
      </c>
      <c r="T116" s="44">
        <v>-29</v>
      </c>
    </row>
    <row r="117" spans="1:20" ht="60.95" customHeight="1">
      <c r="A117" s="31">
        <v>86</v>
      </c>
      <c r="B117" s="31"/>
      <c r="C117" s="33">
        <v>4476</v>
      </c>
      <c r="D117" s="35" t="s">
        <v>1379</v>
      </c>
      <c r="E117" s="34" t="s">
        <v>1378</v>
      </c>
      <c r="F117" s="36" t="s">
        <v>1380</v>
      </c>
      <c r="G117" s="45" t="s">
        <v>1381</v>
      </c>
      <c r="H117" s="38" t="s">
        <v>959</v>
      </c>
      <c r="I117" s="58">
        <v>7328</v>
      </c>
      <c r="J117" s="13">
        <v>1</v>
      </c>
      <c r="K117" s="97"/>
      <c r="L117" s="95">
        <f t="shared" si="1"/>
        <v>0</v>
      </c>
      <c r="M117" s="39" t="s">
        <v>546</v>
      </c>
      <c r="N117" s="40"/>
      <c r="O117" s="40"/>
      <c r="P117" s="41" t="s">
        <v>1378</v>
      </c>
      <c r="Q117" s="41" t="s">
        <v>1602</v>
      </c>
      <c r="R117" s="42" t="s">
        <v>2054</v>
      </c>
      <c r="S117" s="43" t="s">
        <v>451</v>
      </c>
      <c r="T117" s="44">
        <v>-29</v>
      </c>
    </row>
    <row r="118" spans="1:20" ht="60.95" customHeight="1">
      <c r="A118" s="31">
        <v>87</v>
      </c>
      <c r="B118" s="31"/>
      <c r="C118" s="33">
        <v>4826</v>
      </c>
      <c r="D118" s="35" t="s">
        <v>403</v>
      </c>
      <c r="E118" s="34" t="s">
        <v>59</v>
      </c>
      <c r="F118" s="36" t="s">
        <v>137</v>
      </c>
      <c r="G118" s="37" t="s">
        <v>336</v>
      </c>
      <c r="H118" s="38" t="s">
        <v>959</v>
      </c>
      <c r="I118" s="58">
        <v>566</v>
      </c>
      <c r="J118" s="13">
        <v>5</v>
      </c>
      <c r="K118" s="97"/>
      <c r="L118" s="95">
        <f t="shared" si="1"/>
        <v>0</v>
      </c>
      <c r="M118" s="39"/>
      <c r="N118" s="40"/>
      <c r="O118" s="40"/>
      <c r="P118" s="41" t="s">
        <v>298</v>
      </c>
      <c r="Q118" s="41" t="s">
        <v>299</v>
      </c>
      <c r="R118" s="42" t="s">
        <v>40</v>
      </c>
      <c r="S118" s="43">
        <v>200</v>
      </c>
      <c r="T118" s="44">
        <v>-40</v>
      </c>
    </row>
    <row r="119" spans="1:20" ht="65.650000000000006" customHeight="1">
      <c r="A119" s="31">
        <v>88</v>
      </c>
      <c r="B119" s="31"/>
      <c r="C119" s="33">
        <v>6620</v>
      </c>
      <c r="D119" s="35" t="s">
        <v>403</v>
      </c>
      <c r="E119" s="34" t="s">
        <v>59</v>
      </c>
      <c r="F119" s="36" t="s">
        <v>137</v>
      </c>
      <c r="G119" s="45" t="s">
        <v>424</v>
      </c>
      <c r="H119" s="38" t="s">
        <v>959</v>
      </c>
      <c r="I119" s="58">
        <v>1543</v>
      </c>
      <c r="J119" s="13">
        <v>1</v>
      </c>
      <c r="K119" s="97"/>
      <c r="L119" s="95">
        <f t="shared" si="1"/>
        <v>0</v>
      </c>
      <c r="M119" s="39" t="s">
        <v>546</v>
      </c>
      <c r="N119" s="40"/>
      <c r="O119" s="40"/>
      <c r="P119" s="41" t="s">
        <v>299</v>
      </c>
      <c r="Q119" s="41" t="s">
        <v>546</v>
      </c>
      <c r="R119" s="42" t="s">
        <v>40</v>
      </c>
      <c r="S119" s="43">
        <v>200</v>
      </c>
      <c r="T119" s="44">
        <v>-40</v>
      </c>
    </row>
    <row r="120" spans="1:20" ht="79.900000000000006" customHeight="1">
      <c r="A120" s="31">
        <v>89</v>
      </c>
      <c r="B120" s="31"/>
      <c r="C120" s="33">
        <v>12539</v>
      </c>
      <c r="D120" s="35" t="s">
        <v>403</v>
      </c>
      <c r="E120" s="34" t="s">
        <v>744</v>
      </c>
      <c r="F120" s="36" t="s">
        <v>2133</v>
      </c>
      <c r="G120" s="37" t="s">
        <v>402</v>
      </c>
      <c r="H120" s="38" t="s">
        <v>959</v>
      </c>
      <c r="I120" s="58">
        <v>1064</v>
      </c>
      <c r="J120" s="13">
        <v>5</v>
      </c>
      <c r="K120" s="97"/>
      <c r="L120" s="95">
        <f t="shared" si="1"/>
        <v>0</v>
      </c>
      <c r="M120" s="39" t="s">
        <v>546</v>
      </c>
      <c r="N120" s="40"/>
      <c r="O120" s="40"/>
      <c r="P120" s="41" t="s">
        <v>744</v>
      </c>
      <c r="Q120" s="41" t="s">
        <v>546</v>
      </c>
      <c r="R120" s="42" t="s">
        <v>769</v>
      </c>
      <c r="S120" s="43" t="s">
        <v>145</v>
      </c>
      <c r="T120" s="44">
        <v>-34</v>
      </c>
    </row>
    <row r="121" spans="1:20" ht="82.5" customHeight="1">
      <c r="A121" s="31">
        <v>90</v>
      </c>
      <c r="B121" s="31"/>
      <c r="C121" s="33">
        <v>1083</v>
      </c>
      <c r="D121" s="35" t="s">
        <v>403</v>
      </c>
      <c r="E121" s="34" t="s">
        <v>1120</v>
      </c>
      <c r="F121" s="36" t="s">
        <v>1121</v>
      </c>
      <c r="G121" s="37" t="s">
        <v>402</v>
      </c>
      <c r="H121" s="38" t="s">
        <v>959</v>
      </c>
      <c r="I121" s="58">
        <v>938</v>
      </c>
      <c r="J121" s="13">
        <v>5</v>
      </c>
      <c r="K121" s="97"/>
      <c r="L121" s="95">
        <f t="shared" si="1"/>
        <v>0</v>
      </c>
      <c r="M121" s="39"/>
      <c r="N121" s="40"/>
      <c r="O121" s="40"/>
      <c r="P121" s="41" t="s">
        <v>1120</v>
      </c>
      <c r="Q121" s="41" t="s">
        <v>546</v>
      </c>
      <c r="R121" s="42" t="s">
        <v>1176</v>
      </c>
      <c r="S121" s="43">
        <v>150</v>
      </c>
      <c r="T121" s="44">
        <v>-34</v>
      </c>
    </row>
    <row r="122" spans="1:20" ht="75.2" customHeight="1">
      <c r="A122" s="31">
        <v>91</v>
      </c>
      <c r="B122" s="31"/>
      <c r="C122" s="33">
        <v>14670</v>
      </c>
      <c r="D122" s="35" t="s">
        <v>403</v>
      </c>
      <c r="E122" s="34" t="s">
        <v>557</v>
      </c>
      <c r="F122" s="36" t="s">
        <v>558</v>
      </c>
      <c r="G122" s="37" t="s">
        <v>402</v>
      </c>
      <c r="H122" s="38" t="s">
        <v>959</v>
      </c>
      <c r="I122" s="58">
        <v>747</v>
      </c>
      <c r="J122" s="13">
        <v>5</v>
      </c>
      <c r="K122" s="97"/>
      <c r="L122" s="95">
        <f t="shared" si="1"/>
        <v>0</v>
      </c>
      <c r="M122" s="39" t="s">
        <v>546</v>
      </c>
      <c r="N122" s="40"/>
      <c r="O122" s="40"/>
      <c r="P122" s="41" t="s">
        <v>557</v>
      </c>
      <c r="Q122" s="41" t="s">
        <v>546</v>
      </c>
      <c r="R122" s="42" t="s">
        <v>559</v>
      </c>
      <c r="S122" s="43" t="s">
        <v>406</v>
      </c>
      <c r="T122" s="44">
        <v>-34</v>
      </c>
    </row>
    <row r="123" spans="1:20" ht="60.95" customHeight="1">
      <c r="A123" s="31">
        <v>92</v>
      </c>
      <c r="B123" s="31"/>
      <c r="C123" s="33">
        <v>4830</v>
      </c>
      <c r="D123" s="35" t="s">
        <v>403</v>
      </c>
      <c r="E123" s="34" t="s">
        <v>60</v>
      </c>
      <c r="F123" s="36" t="s">
        <v>135</v>
      </c>
      <c r="G123" s="37" t="s">
        <v>402</v>
      </c>
      <c r="H123" s="38" t="s">
        <v>959</v>
      </c>
      <c r="I123" s="58">
        <v>763</v>
      </c>
      <c r="J123" s="13">
        <v>5</v>
      </c>
      <c r="K123" s="97"/>
      <c r="L123" s="95">
        <f t="shared" si="1"/>
        <v>0</v>
      </c>
      <c r="M123" s="39"/>
      <c r="N123" s="40"/>
      <c r="O123" s="40"/>
      <c r="P123" s="41" t="s">
        <v>60</v>
      </c>
      <c r="Q123" s="41" t="s">
        <v>546</v>
      </c>
      <c r="R123" s="42" t="s">
        <v>249</v>
      </c>
      <c r="S123" s="43">
        <v>160</v>
      </c>
      <c r="T123" s="44">
        <v>-40</v>
      </c>
    </row>
    <row r="124" spans="1:20" ht="62.85" customHeight="1">
      <c r="A124" s="31">
        <v>93</v>
      </c>
      <c r="B124" s="31"/>
      <c r="C124" s="33">
        <v>4831</v>
      </c>
      <c r="D124" s="35" t="s">
        <v>403</v>
      </c>
      <c r="E124" s="34" t="s">
        <v>61</v>
      </c>
      <c r="F124" s="36" t="s">
        <v>136</v>
      </c>
      <c r="G124" s="37" t="s">
        <v>336</v>
      </c>
      <c r="H124" s="38" t="s">
        <v>959</v>
      </c>
      <c r="I124" s="58">
        <v>618</v>
      </c>
      <c r="J124" s="13">
        <v>5</v>
      </c>
      <c r="K124" s="97"/>
      <c r="L124" s="95">
        <f t="shared" si="1"/>
        <v>0</v>
      </c>
      <c r="M124" s="39"/>
      <c r="N124" s="40"/>
      <c r="O124" s="40"/>
      <c r="P124" s="41" t="s">
        <v>300</v>
      </c>
      <c r="Q124" s="41" t="s">
        <v>301</v>
      </c>
      <c r="R124" s="42" t="s">
        <v>39</v>
      </c>
      <c r="S124" s="43">
        <v>300</v>
      </c>
      <c r="T124" s="44">
        <v>-40</v>
      </c>
    </row>
    <row r="125" spans="1:20" ht="46.7" customHeight="1">
      <c r="A125" s="31">
        <v>94</v>
      </c>
      <c r="B125" s="31"/>
      <c r="C125" s="33">
        <v>14671</v>
      </c>
      <c r="D125" s="35" t="s">
        <v>138</v>
      </c>
      <c r="E125" s="34" t="s">
        <v>560</v>
      </c>
      <c r="F125" s="36" t="s">
        <v>561</v>
      </c>
      <c r="G125" s="37" t="s">
        <v>336</v>
      </c>
      <c r="H125" s="38" t="s">
        <v>959</v>
      </c>
      <c r="I125" s="58">
        <v>647</v>
      </c>
      <c r="J125" s="13">
        <v>5</v>
      </c>
      <c r="K125" s="97"/>
      <c r="L125" s="95">
        <f t="shared" si="1"/>
        <v>0</v>
      </c>
      <c r="M125" s="39"/>
      <c r="N125" s="40"/>
      <c r="O125" s="40"/>
      <c r="P125" s="41" t="s">
        <v>560</v>
      </c>
      <c r="Q125" s="41" t="s">
        <v>546</v>
      </c>
      <c r="R125" s="42" t="s">
        <v>562</v>
      </c>
      <c r="S125" s="43" t="s">
        <v>146</v>
      </c>
      <c r="T125" s="44">
        <v>-34</v>
      </c>
    </row>
    <row r="126" spans="1:20" ht="60.95" customHeight="1">
      <c r="A126" s="31">
        <v>95</v>
      </c>
      <c r="B126" s="31"/>
      <c r="C126" s="33">
        <v>14672</v>
      </c>
      <c r="D126" s="35" t="s">
        <v>138</v>
      </c>
      <c r="E126" s="34" t="s">
        <v>563</v>
      </c>
      <c r="F126" s="36" t="s">
        <v>514</v>
      </c>
      <c r="G126" s="37" t="s">
        <v>336</v>
      </c>
      <c r="H126" s="38" t="s">
        <v>959</v>
      </c>
      <c r="I126" s="58">
        <v>647</v>
      </c>
      <c r="J126" s="13">
        <v>5</v>
      </c>
      <c r="K126" s="97"/>
      <c r="L126" s="95">
        <f t="shared" si="1"/>
        <v>0</v>
      </c>
      <c r="M126" s="39"/>
      <c r="N126" s="40"/>
      <c r="O126" s="40"/>
      <c r="P126" s="41" t="s">
        <v>563</v>
      </c>
      <c r="Q126" s="41" t="s">
        <v>546</v>
      </c>
      <c r="R126" s="42" t="s">
        <v>564</v>
      </c>
      <c r="S126" s="43" t="s">
        <v>565</v>
      </c>
      <c r="T126" s="44">
        <v>-34</v>
      </c>
    </row>
    <row r="127" spans="1:20" ht="75.95" customHeight="1">
      <c r="A127" s="31">
        <v>96</v>
      </c>
      <c r="B127" s="31"/>
      <c r="C127" s="33">
        <v>14673</v>
      </c>
      <c r="D127" s="35" t="s">
        <v>250</v>
      </c>
      <c r="E127" s="34" t="s">
        <v>566</v>
      </c>
      <c r="F127" s="36" t="s">
        <v>567</v>
      </c>
      <c r="G127" s="45" t="s">
        <v>872</v>
      </c>
      <c r="H127" s="38" t="s">
        <v>959</v>
      </c>
      <c r="I127" s="58">
        <v>2623</v>
      </c>
      <c r="J127" s="13">
        <v>1</v>
      </c>
      <c r="K127" s="97"/>
      <c r="L127" s="95">
        <f t="shared" si="1"/>
        <v>0</v>
      </c>
      <c r="M127" s="39" t="s">
        <v>546</v>
      </c>
      <c r="N127" s="40"/>
      <c r="O127" s="40"/>
      <c r="P127" s="41" t="s">
        <v>1603</v>
      </c>
      <c r="Q127" s="41" t="s">
        <v>546</v>
      </c>
      <c r="R127" s="42" t="s">
        <v>568</v>
      </c>
      <c r="S127" s="43" t="s">
        <v>481</v>
      </c>
      <c r="T127" s="44">
        <v>-35</v>
      </c>
    </row>
    <row r="128" spans="1:20" ht="80.099999999999994" customHeight="1">
      <c r="A128" s="31">
        <v>97</v>
      </c>
      <c r="B128" s="31"/>
      <c r="C128" s="33">
        <v>4635</v>
      </c>
      <c r="D128" s="35" t="s">
        <v>250</v>
      </c>
      <c r="E128" s="34" t="s">
        <v>1382</v>
      </c>
      <c r="F128" s="36" t="s">
        <v>1383</v>
      </c>
      <c r="G128" s="45" t="s">
        <v>872</v>
      </c>
      <c r="H128" s="38" t="s">
        <v>959</v>
      </c>
      <c r="I128" s="58">
        <v>2723</v>
      </c>
      <c r="J128" s="13">
        <v>1</v>
      </c>
      <c r="K128" s="97"/>
      <c r="L128" s="95">
        <f t="shared" si="1"/>
        <v>0</v>
      </c>
      <c r="M128" s="39" t="s">
        <v>546</v>
      </c>
      <c r="N128" s="40"/>
      <c r="O128" s="40"/>
      <c r="P128" s="41" t="s">
        <v>1604</v>
      </c>
      <c r="Q128" s="41" t="s">
        <v>546</v>
      </c>
      <c r="R128" s="42" t="s">
        <v>2055</v>
      </c>
      <c r="S128" s="43" t="s">
        <v>145</v>
      </c>
      <c r="T128" s="44">
        <v>-35</v>
      </c>
    </row>
    <row r="129" spans="1:20" ht="60.95" customHeight="1">
      <c r="A129" s="31">
        <v>98</v>
      </c>
      <c r="B129" s="31"/>
      <c r="C129" s="33">
        <v>5518</v>
      </c>
      <c r="D129" s="35" t="s">
        <v>250</v>
      </c>
      <c r="E129" s="34" t="s">
        <v>1015</v>
      </c>
      <c r="F129" s="36" t="s">
        <v>1016</v>
      </c>
      <c r="G129" s="45" t="s">
        <v>872</v>
      </c>
      <c r="H129" s="38" t="s">
        <v>959</v>
      </c>
      <c r="I129" s="58">
        <v>2723</v>
      </c>
      <c r="J129" s="13">
        <v>1</v>
      </c>
      <c r="K129" s="97"/>
      <c r="L129" s="95">
        <f t="shared" si="1"/>
        <v>0</v>
      </c>
      <c r="M129" s="39" t="s">
        <v>546</v>
      </c>
      <c r="N129" s="40"/>
      <c r="O129" s="40"/>
      <c r="P129" s="41" t="s">
        <v>1057</v>
      </c>
      <c r="Q129" s="41" t="s">
        <v>546</v>
      </c>
      <c r="R129" s="42" t="s">
        <v>1058</v>
      </c>
      <c r="S129" s="43" t="s">
        <v>128</v>
      </c>
      <c r="T129" s="44">
        <v>-35</v>
      </c>
    </row>
    <row r="130" spans="1:20" ht="60.95" customHeight="1">
      <c r="A130" s="31">
        <v>99</v>
      </c>
      <c r="B130" s="31"/>
      <c r="C130" s="33">
        <v>10898</v>
      </c>
      <c r="D130" s="35" t="s">
        <v>873</v>
      </c>
      <c r="E130" s="34" t="s">
        <v>874</v>
      </c>
      <c r="F130" s="36" t="s">
        <v>875</v>
      </c>
      <c r="G130" s="37" t="s">
        <v>336</v>
      </c>
      <c r="H130" s="38" t="s">
        <v>959</v>
      </c>
      <c r="I130" s="58">
        <v>1415</v>
      </c>
      <c r="J130" s="13">
        <v>5</v>
      </c>
      <c r="K130" s="97"/>
      <c r="L130" s="95">
        <f t="shared" si="1"/>
        <v>0</v>
      </c>
      <c r="M130" s="39" t="s">
        <v>546</v>
      </c>
      <c r="N130" s="40"/>
      <c r="O130" s="40"/>
      <c r="P130" s="41" t="s">
        <v>874</v>
      </c>
      <c r="Q130" s="41" t="s">
        <v>878</v>
      </c>
      <c r="R130" s="42" t="s">
        <v>879</v>
      </c>
      <c r="S130" s="43" t="s">
        <v>880</v>
      </c>
      <c r="T130" s="44">
        <v>-35</v>
      </c>
    </row>
    <row r="131" spans="1:20" ht="62.1" customHeight="1">
      <c r="A131" s="31">
        <v>100</v>
      </c>
      <c r="B131" s="31"/>
      <c r="C131" s="33">
        <v>4834</v>
      </c>
      <c r="D131" s="35" t="s">
        <v>873</v>
      </c>
      <c r="E131" s="34" t="s">
        <v>876</v>
      </c>
      <c r="F131" s="36" t="s">
        <v>877</v>
      </c>
      <c r="G131" s="37" t="s">
        <v>336</v>
      </c>
      <c r="H131" s="38" t="s">
        <v>959</v>
      </c>
      <c r="I131" s="58">
        <v>1114</v>
      </c>
      <c r="J131" s="13">
        <v>5</v>
      </c>
      <c r="K131" s="97"/>
      <c r="L131" s="95">
        <f t="shared" si="1"/>
        <v>0</v>
      </c>
      <c r="M131" s="39"/>
      <c r="N131" s="40"/>
      <c r="O131" s="40"/>
      <c r="P131" s="41" t="s">
        <v>881</v>
      </c>
      <c r="Q131" s="41" t="s">
        <v>882</v>
      </c>
      <c r="R131" s="42" t="s">
        <v>883</v>
      </c>
      <c r="S131" s="43">
        <v>300</v>
      </c>
      <c r="T131" s="44">
        <v>-30</v>
      </c>
    </row>
    <row r="132" spans="1:20" ht="60.95" customHeight="1">
      <c r="A132" s="31">
        <v>101</v>
      </c>
      <c r="B132" s="31"/>
      <c r="C132" s="33">
        <v>4838</v>
      </c>
      <c r="D132" s="35" t="s">
        <v>2135</v>
      </c>
      <c r="E132" s="34" t="s">
        <v>2134</v>
      </c>
      <c r="F132" s="36" t="s">
        <v>2136</v>
      </c>
      <c r="G132" s="37" t="s">
        <v>336</v>
      </c>
      <c r="H132" s="38" t="s">
        <v>959</v>
      </c>
      <c r="I132" s="58">
        <v>546</v>
      </c>
      <c r="J132" s="13">
        <v>5</v>
      </c>
      <c r="K132" s="97"/>
      <c r="L132" s="95">
        <f t="shared" si="1"/>
        <v>0</v>
      </c>
      <c r="M132" s="39"/>
      <c r="N132" s="40"/>
      <c r="O132" s="40"/>
      <c r="P132" s="41" t="s">
        <v>2305</v>
      </c>
      <c r="Q132" s="41" t="s">
        <v>2306</v>
      </c>
      <c r="R132" s="42" t="s">
        <v>2307</v>
      </c>
      <c r="S132" s="43">
        <v>5</v>
      </c>
      <c r="T132" s="44">
        <v>-28</v>
      </c>
    </row>
    <row r="133" spans="1:20" ht="60.95" customHeight="1">
      <c r="A133" s="31">
        <v>102</v>
      </c>
      <c r="B133" s="31"/>
      <c r="C133" s="33">
        <v>4839</v>
      </c>
      <c r="D133" s="35" t="s">
        <v>2138</v>
      </c>
      <c r="E133" s="34" t="s">
        <v>2137</v>
      </c>
      <c r="F133" s="36" t="s">
        <v>2139</v>
      </c>
      <c r="G133" s="37" t="s">
        <v>336</v>
      </c>
      <c r="H133" s="38" t="s">
        <v>959</v>
      </c>
      <c r="I133" s="58">
        <v>546</v>
      </c>
      <c r="J133" s="13">
        <v>5</v>
      </c>
      <c r="K133" s="97"/>
      <c r="L133" s="95">
        <f t="shared" si="1"/>
        <v>0</v>
      </c>
      <c r="M133" s="39"/>
      <c r="N133" s="40"/>
      <c r="O133" s="40"/>
      <c r="P133" s="41" t="s">
        <v>2308</v>
      </c>
      <c r="Q133" s="41" t="s">
        <v>2309</v>
      </c>
      <c r="R133" s="42" t="s">
        <v>2310</v>
      </c>
      <c r="S133" s="43">
        <v>50</v>
      </c>
      <c r="T133" s="44">
        <v>-28</v>
      </c>
    </row>
    <row r="134" spans="1:20" ht="62.45" customHeight="1">
      <c r="A134" s="31">
        <v>103</v>
      </c>
      <c r="B134" s="31"/>
      <c r="C134" s="33">
        <v>4842</v>
      </c>
      <c r="D134" s="35" t="s">
        <v>2141</v>
      </c>
      <c r="E134" s="34" t="s">
        <v>2140</v>
      </c>
      <c r="F134" s="36" t="s">
        <v>2142</v>
      </c>
      <c r="G134" s="37" t="s">
        <v>336</v>
      </c>
      <c r="H134" s="38" t="s">
        <v>959</v>
      </c>
      <c r="I134" s="58">
        <v>637</v>
      </c>
      <c r="J134" s="13">
        <v>5</v>
      </c>
      <c r="K134" s="97"/>
      <c r="L134" s="95">
        <f t="shared" si="1"/>
        <v>0</v>
      </c>
      <c r="M134" s="39" t="s">
        <v>546</v>
      </c>
      <c r="N134" s="40"/>
      <c r="O134" s="40"/>
      <c r="P134" s="41" t="s">
        <v>2311</v>
      </c>
      <c r="Q134" s="41" t="s">
        <v>2312</v>
      </c>
      <c r="R134" s="42" t="s">
        <v>2313</v>
      </c>
      <c r="S134" s="43">
        <v>100</v>
      </c>
      <c r="T134" s="44">
        <v>-40</v>
      </c>
    </row>
    <row r="135" spans="1:20" ht="60.95" customHeight="1">
      <c r="A135" s="31">
        <v>104</v>
      </c>
      <c r="B135" s="31"/>
      <c r="C135" s="33">
        <v>4843</v>
      </c>
      <c r="D135" s="35" t="s">
        <v>2141</v>
      </c>
      <c r="E135" s="34" t="s">
        <v>2143</v>
      </c>
      <c r="F135" s="36" t="s">
        <v>2144</v>
      </c>
      <c r="G135" s="37" t="s">
        <v>336</v>
      </c>
      <c r="H135" s="38" t="s">
        <v>959</v>
      </c>
      <c r="I135" s="58">
        <v>637</v>
      </c>
      <c r="J135" s="13">
        <v>5</v>
      </c>
      <c r="K135" s="97"/>
      <c r="L135" s="95">
        <f t="shared" si="1"/>
        <v>0</v>
      </c>
      <c r="M135" s="39"/>
      <c r="N135" s="40"/>
      <c r="O135" s="40"/>
      <c r="P135" s="41" t="s">
        <v>2314</v>
      </c>
      <c r="Q135" s="41" t="s">
        <v>2315</v>
      </c>
      <c r="R135" s="42" t="s">
        <v>2316</v>
      </c>
      <c r="S135" s="43">
        <v>150</v>
      </c>
      <c r="T135" s="44">
        <v>-40</v>
      </c>
    </row>
    <row r="136" spans="1:20" ht="61.15" customHeight="1">
      <c r="A136" s="31">
        <v>105</v>
      </c>
      <c r="B136" s="31"/>
      <c r="C136" s="33">
        <v>4845</v>
      </c>
      <c r="D136" s="35" t="s">
        <v>1385</v>
      </c>
      <c r="E136" s="34" t="s">
        <v>2145</v>
      </c>
      <c r="F136" s="36" t="s">
        <v>2146</v>
      </c>
      <c r="G136" s="37" t="s">
        <v>336</v>
      </c>
      <c r="H136" s="38" t="s">
        <v>959</v>
      </c>
      <c r="I136" s="58">
        <v>592</v>
      </c>
      <c r="J136" s="13">
        <v>5</v>
      </c>
      <c r="K136" s="97"/>
      <c r="L136" s="95">
        <f t="shared" si="1"/>
        <v>0</v>
      </c>
      <c r="M136" s="39"/>
      <c r="N136" s="40"/>
      <c r="O136" s="40"/>
      <c r="P136" s="41" t="s">
        <v>2145</v>
      </c>
      <c r="Q136" s="41" t="s">
        <v>546</v>
      </c>
      <c r="R136" s="42" t="s">
        <v>2317</v>
      </c>
      <c r="S136" s="43">
        <v>200</v>
      </c>
      <c r="T136" s="44">
        <v>-26</v>
      </c>
    </row>
    <row r="137" spans="1:20" ht="60.95" customHeight="1">
      <c r="A137" s="31">
        <v>106</v>
      </c>
      <c r="B137" s="31"/>
      <c r="C137" s="33">
        <v>4846</v>
      </c>
      <c r="D137" s="35" t="s">
        <v>1385</v>
      </c>
      <c r="E137" s="34" t="s">
        <v>1384</v>
      </c>
      <c r="F137" s="36" t="s">
        <v>1386</v>
      </c>
      <c r="G137" s="37" t="s">
        <v>336</v>
      </c>
      <c r="H137" s="38" t="s">
        <v>959</v>
      </c>
      <c r="I137" s="58">
        <v>592</v>
      </c>
      <c r="J137" s="13">
        <v>5</v>
      </c>
      <c r="K137" s="97"/>
      <c r="L137" s="95">
        <f t="shared" si="1"/>
        <v>0</v>
      </c>
      <c r="M137" s="39"/>
      <c r="N137" s="40"/>
      <c r="O137" s="40"/>
      <c r="P137" s="41" t="s">
        <v>1384</v>
      </c>
      <c r="Q137" s="41" t="s">
        <v>546</v>
      </c>
      <c r="R137" s="42" t="s">
        <v>1605</v>
      </c>
      <c r="S137" s="43">
        <v>150</v>
      </c>
      <c r="T137" s="44">
        <v>-26</v>
      </c>
    </row>
    <row r="138" spans="1:20" ht="61.5" customHeight="1">
      <c r="A138" s="31">
        <v>107</v>
      </c>
      <c r="B138" s="31"/>
      <c r="C138" s="33">
        <v>4848</v>
      </c>
      <c r="D138" s="35" t="s">
        <v>1388</v>
      </c>
      <c r="E138" s="34" t="s">
        <v>1387</v>
      </c>
      <c r="F138" s="36" t="s">
        <v>1389</v>
      </c>
      <c r="G138" s="37" t="s">
        <v>336</v>
      </c>
      <c r="H138" s="38" t="s">
        <v>959</v>
      </c>
      <c r="I138" s="58">
        <v>592</v>
      </c>
      <c r="J138" s="13">
        <v>5</v>
      </c>
      <c r="K138" s="97"/>
      <c r="L138" s="95">
        <f t="shared" si="1"/>
        <v>0</v>
      </c>
      <c r="M138" s="39"/>
      <c r="N138" s="40"/>
      <c r="O138" s="40"/>
      <c r="P138" s="41" t="s">
        <v>1606</v>
      </c>
      <c r="Q138" s="41" t="s">
        <v>1607</v>
      </c>
      <c r="R138" s="42" t="s">
        <v>1608</v>
      </c>
      <c r="S138" s="43">
        <v>150</v>
      </c>
      <c r="T138" s="44">
        <v>-26</v>
      </c>
    </row>
    <row r="139" spans="1:20" ht="80.099999999999994" customHeight="1">
      <c r="A139" s="31">
        <v>108</v>
      </c>
      <c r="B139" s="31"/>
      <c r="C139" s="33">
        <v>14292</v>
      </c>
      <c r="D139" s="35" t="s">
        <v>1391</v>
      </c>
      <c r="E139" s="34" t="s">
        <v>1390</v>
      </c>
      <c r="F139" s="36" t="s">
        <v>1392</v>
      </c>
      <c r="G139" s="37" t="s">
        <v>336</v>
      </c>
      <c r="H139" s="38" t="s">
        <v>959</v>
      </c>
      <c r="I139" s="58">
        <v>938</v>
      </c>
      <c r="J139" s="13">
        <v>5</v>
      </c>
      <c r="K139" s="97"/>
      <c r="L139" s="95">
        <f t="shared" si="1"/>
        <v>0</v>
      </c>
      <c r="M139" s="39" t="s">
        <v>546</v>
      </c>
      <c r="N139" s="40"/>
      <c r="O139" s="40"/>
      <c r="P139" s="41" t="s">
        <v>1609</v>
      </c>
      <c r="Q139" s="41" t="s">
        <v>546</v>
      </c>
      <c r="R139" s="42" t="s">
        <v>1610</v>
      </c>
      <c r="S139" s="43">
        <v>150</v>
      </c>
      <c r="T139" s="44">
        <v>-29</v>
      </c>
    </row>
    <row r="140" spans="1:20" ht="60.95" customHeight="1">
      <c r="A140" s="31">
        <v>109</v>
      </c>
      <c r="B140" s="31"/>
      <c r="C140" s="33">
        <v>4852</v>
      </c>
      <c r="D140" s="35" t="s">
        <v>62</v>
      </c>
      <c r="E140" s="34" t="s">
        <v>63</v>
      </c>
      <c r="F140" s="36" t="s">
        <v>124</v>
      </c>
      <c r="G140" s="37" t="s">
        <v>336</v>
      </c>
      <c r="H140" s="38" t="s">
        <v>959</v>
      </c>
      <c r="I140" s="58">
        <v>733</v>
      </c>
      <c r="J140" s="13">
        <v>5</v>
      </c>
      <c r="K140" s="97"/>
      <c r="L140" s="95">
        <f t="shared" si="1"/>
        <v>0</v>
      </c>
      <c r="M140" s="39"/>
      <c r="N140" s="40"/>
      <c r="O140" s="40"/>
      <c r="P140" s="41" t="s">
        <v>302</v>
      </c>
      <c r="Q140" s="41" t="s">
        <v>303</v>
      </c>
      <c r="R140" s="42" t="s">
        <v>255</v>
      </c>
      <c r="S140" s="43" t="s">
        <v>111</v>
      </c>
      <c r="T140" s="44">
        <v>-34</v>
      </c>
    </row>
    <row r="141" spans="1:20" ht="60.95" customHeight="1">
      <c r="A141" s="31">
        <v>110</v>
      </c>
      <c r="B141" s="31"/>
      <c r="C141" s="33">
        <v>5500</v>
      </c>
      <c r="D141" s="35" t="s">
        <v>251</v>
      </c>
      <c r="E141" s="34" t="s">
        <v>253</v>
      </c>
      <c r="F141" s="36" t="s">
        <v>252</v>
      </c>
      <c r="G141" s="37" t="s">
        <v>336</v>
      </c>
      <c r="H141" s="38" t="s">
        <v>959</v>
      </c>
      <c r="I141" s="58">
        <v>708</v>
      </c>
      <c r="J141" s="13">
        <v>5</v>
      </c>
      <c r="K141" s="97"/>
      <c r="L141" s="95">
        <f t="shared" si="1"/>
        <v>0</v>
      </c>
      <c r="M141" s="39"/>
      <c r="N141" s="40"/>
      <c r="O141" s="40"/>
      <c r="P141" s="41" t="s">
        <v>253</v>
      </c>
      <c r="Q141" s="41" t="s">
        <v>546</v>
      </c>
      <c r="R141" s="42" t="s">
        <v>254</v>
      </c>
      <c r="S141" s="43" t="s">
        <v>80</v>
      </c>
      <c r="T141" s="44">
        <v>-34</v>
      </c>
    </row>
    <row r="142" spans="1:20" ht="66.2" customHeight="1">
      <c r="A142" s="31">
        <v>111</v>
      </c>
      <c r="B142" s="31"/>
      <c r="C142" s="33">
        <v>4853</v>
      </c>
      <c r="D142" s="35" t="s">
        <v>1018</v>
      </c>
      <c r="E142" s="34" t="s">
        <v>1017</v>
      </c>
      <c r="F142" s="36" t="s">
        <v>1019</v>
      </c>
      <c r="G142" s="37" t="s">
        <v>336</v>
      </c>
      <c r="H142" s="38" t="s">
        <v>959</v>
      </c>
      <c r="I142" s="58">
        <v>568</v>
      </c>
      <c r="J142" s="13">
        <v>5</v>
      </c>
      <c r="K142" s="97"/>
      <c r="L142" s="95">
        <f t="shared" si="1"/>
        <v>0</v>
      </c>
      <c r="M142" s="39"/>
      <c r="N142" s="40"/>
      <c r="O142" s="40"/>
      <c r="P142" s="41" t="s">
        <v>1059</v>
      </c>
      <c r="Q142" s="41" t="s">
        <v>546</v>
      </c>
      <c r="R142" s="42" t="s">
        <v>1060</v>
      </c>
      <c r="S142" s="43">
        <v>30</v>
      </c>
      <c r="T142" s="44">
        <v>-34</v>
      </c>
    </row>
    <row r="143" spans="1:20" ht="65.25" customHeight="1">
      <c r="A143" s="31">
        <v>112</v>
      </c>
      <c r="B143" s="31"/>
      <c r="C143" s="33">
        <v>4854</v>
      </c>
      <c r="D143" s="35" t="s">
        <v>1018</v>
      </c>
      <c r="E143" s="34" t="s">
        <v>1020</v>
      </c>
      <c r="F143" s="36" t="s">
        <v>1021</v>
      </c>
      <c r="G143" s="37" t="s">
        <v>336</v>
      </c>
      <c r="H143" s="38" t="s">
        <v>959</v>
      </c>
      <c r="I143" s="58">
        <v>568</v>
      </c>
      <c r="J143" s="13">
        <v>5</v>
      </c>
      <c r="K143" s="97"/>
      <c r="L143" s="95">
        <f t="shared" si="1"/>
        <v>0</v>
      </c>
      <c r="M143" s="39"/>
      <c r="N143" s="40"/>
      <c r="O143" s="40"/>
      <c r="P143" s="41" t="s">
        <v>1061</v>
      </c>
      <c r="Q143" s="41" t="s">
        <v>546</v>
      </c>
      <c r="R143" s="42" t="s">
        <v>1062</v>
      </c>
      <c r="S143" s="43">
        <v>50</v>
      </c>
      <c r="T143" s="44">
        <v>-34</v>
      </c>
    </row>
    <row r="144" spans="1:20" ht="60.95" customHeight="1">
      <c r="A144" s="31">
        <v>113</v>
      </c>
      <c r="B144" s="31"/>
      <c r="C144" s="33">
        <v>4808</v>
      </c>
      <c r="D144" s="35" t="s">
        <v>1018</v>
      </c>
      <c r="E144" s="34" t="s">
        <v>1022</v>
      </c>
      <c r="F144" s="36" t="s">
        <v>1023</v>
      </c>
      <c r="G144" s="37" t="s">
        <v>336</v>
      </c>
      <c r="H144" s="38" t="s">
        <v>959</v>
      </c>
      <c r="I144" s="58">
        <v>593</v>
      </c>
      <c r="J144" s="13">
        <v>5</v>
      </c>
      <c r="K144" s="97"/>
      <c r="L144" s="95">
        <f t="shared" si="1"/>
        <v>0</v>
      </c>
      <c r="M144" s="39" t="s">
        <v>546</v>
      </c>
      <c r="N144" s="40"/>
      <c r="O144" s="40"/>
      <c r="P144" s="41" t="s">
        <v>1063</v>
      </c>
      <c r="Q144" s="41" t="s">
        <v>546</v>
      </c>
      <c r="R144" s="42" t="s">
        <v>1064</v>
      </c>
      <c r="S144" s="43">
        <v>60</v>
      </c>
      <c r="T144" s="44">
        <v>-34</v>
      </c>
    </row>
    <row r="145" spans="1:20" ht="60.95" customHeight="1">
      <c r="A145" s="31">
        <v>114</v>
      </c>
      <c r="B145" s="31"/>
      <c r="C145" s="33">
        <v>14677</v>
      </c>
      <c r="D145" s="35" t="s">
        <v>1025</v>
      </c>
      <c r="E145" s="34" t="s">
        <v>1029</v>
      </c>
      <c r="F145" s="36" t="s">
        <v>1030</v>
      </c>
      <c r="G145" s="37" t="s">
        <v>336</v>
      </c>
      <c r="H145" s="38" t="s">
        <v>959</v>
      </c>
      <c r="I145" s="58">
        <v>1340</v>
      </c>
      <c r="J145" s="13">
        <v>5</v>
      </c>
      <c r="K145" s="97"/>
      <c r="L145" s="95">
        <f t="shared" si="1"/>
        <v>0</v>
      </c>
      <c r="M145" s="39" t="s">
        <v>546</v>
      </c>
      <c r="N145" s="40"/>
      <c r="O145" s="40"/>
      <c r="P145" s="41" t="s">
        <v>1071</v>
      </c>
      <c r="Q145" s="41" t="s">
        <v>546</v>
      </c>
      <c r="R145" s="42" t="s">
        <v>1072</v>
      </c>
      <c r="S145" s="43" t="s">
        <v>569</v>
      </c>
      <c r="T145" s="44">
        <v>-40</v>
      </c>
    </row>
    <row r="146" spans="1:20" ht="89.45" customHeight="1">
      <c r="A146" s="31">
        <v>115</v>
      </c>
      <c r="B146" s="31"/>
      <c r="C146" s="33">
        <v>10900</v>
      </c>
      <c r="D146" s="35" t="s">
        <v>1025</v>
      </c>
      <c r="E146" s="34" t="s">
        <v>1027</v>
      </c>
      <c r="F146" s="36" t="s">
        <v>1028</v>
      </c>
      <c r="G146" s="37" t="s">
        <v>336</v>
      </c>
      <c r="H146" s="38" t="s">
        <v>959</v>
      </c>
      <c r="I146" s="58">
        <v>1014</v>
      </c>
      <c r="J146" s="13">
        <v>5</v>
      </c>
      <c r="K146" s="97"/>
      <c r="L146" s="95">
        <f t="shared" si="1"/>
        <v>0</v>
      </c>
      <c r="M146" s="39"/>
      <c r="N146" s="40"/>
      <c r="O146" s="40"/>
      <c r="P146" s="41" t="s">
        <v>1067</v>
      </c>
      <c r="Q146" s="41" t="s">
        <v>1068</v>
      </c>
      <c r="R146" s="42" t="s">
        <v>1069</v>
      </c>
      <c r="S146" s="43" t="s">
        <v>1070</v>
      </c>
      <c r="T146" s="44">
        <v>-34</v>
      </c>
    </row>
    <row r="147" spans="1:20" ht="66" customHeight="1">
      <c r="A147" s="31">
        <v>116</v>
      </c>
      <c r="B147" s="31"/>
      <c r="C147" s="33">
        <v>4857</v>
      </c>
      <c r="D147" s="35" t="s">
        <v>1025</v>
      </c>
      <c r="E147" s="34" t="s">
        <v>1024</v>
      </c>
      <c r="F147" s="36" t="s">
        <v>1026</v>
      </c>
      <c r="G147" s="37" t="s">
        <v>336</v>
      </c>
      <c r="H147" s="38" t="s">
        <v>959</v>
      </c>
      <c r="I147" s="58">
        <v>813</v>
      </c>
      <c r="J147" s="13">
        <v>5</v>
      </c>
      <c r="K147" s="97"/>
      <c r="L147" s="95">
        <f t="shared" si="1"/>
        <v>0</v>
      </c>
      <c r="M147" s="39"/>
      <c r="N147" s="40"/>
      <c r="O147" s="40"/>
      <c r="P147" s="41" t="s">
        <v>1065</v>
      </c>
      <c r="Q147" s="41" t="s">
        <v>546</v>
      </c>
      <c r="R147" s="42" t="s">
        <v>1066</v>
      </c>
      <c r="S147" s="43">
        <v>200</v>
      </c>
      <c r="T147" s="44">
        <v>-28</v>
      </c>
    </row>
    <row r="148" spans="1:20" ht="74.099999999999994" customHeight="1">
      <c r="A148" s="31">
        <v>117</v>
      </c>
      <c r="B148" s="31"/>
      <c r="C148" s="33">
        <v>12031</v>
      </c>
      <c r="D148" s="35" t="s">
        <v>1394</v>
      </c>
      <c r="E148" s="34" t="s">
        <v>1393</v>
      </c>
      <c r="F148" s="36" t="s">
        <v>1395</v>
      </c>
      <c r="G148" s="37" t="s">
        <v>402</v>
      </c>
      <c r="H148" s="38" t="s">
        <v>959</v>
      </c>
      <c r="I148" s="58">
        <v>1224</v>
      </c>
      <c r="J148" s="13">
        <v>5</v>
      </c>
      <c r="K148" s="97"/>
      <c r="L148" s="95">
        <f t="shared" si="1"/>
        <v>0</v>
      </c>
      <c r="M148" s="39" t="s">
        <v>546</v>
      </c>
      <c r="N148" s="40"/>
      <c r="O148" s="40"/>
      <c r="P148" s="41" t="s">
        <v>1393</v>
      </c>
      <c r="Q148" s="41" t="s">
        <v>1611</v>
      </c>
      <c r="R148" s="42" t="s">
        <v>1612</v>
      </c>
      <c r="S148" s="43" t="s">
        <v>146</v>
      </c>
      <c r="T148" s="44">
        <v>-34</v>
      </c>
    </row>
    <row r="149" spans="1:20" ht="60.95" customHeight="1">
      <c r="A149" s="31">
        <v>118</v>
      </c>
      <c r="B149" s="31"/>
      <c r="C149" s="33">
        <v>4861</v>
      </c>
      <c r="D149" s="35" t="s">
        <v>194</v>
      </c>
      <c r="E149" s="34" t="s">
        <v>195</v>
      </c>
      <c r="F149" s="36" t="s">
        <v>166</v>
      </c>
      <c r="G149" s="37" t="s">
        <v>336</v>
      </c>
      <c r="H149" s="38" t="s">
        <v>959</v>
      </c>
      <c r="I149" s="58">
        <v>546</v>
      </c>
      <c r="J149" s="13">
        <v>5</v>
      </c>
      <c r="K149" s="97"/>
      <c r="L149" s="95">
        <f t="shared" si="1"/>
        <v>0</v>
      </c>
      <c r="M149" s="39"/>
      <c r="N149" s="40"/>
      <c r="O149" s="40"/>
      <c r="P149" s="41" t="s">
        <v>195</v>
      </c>
      <c r="Q149" s="41" t="s">
        <v>546</v>
      </c>
      <c r="R149" s="42" t="s">
        <v>199</v>
      </c>
      <c r="S149" s="43">
        <v>170</v>
      </c>
      <c r="T149" s="44">
        <v>-30</v>
      </c>
    </row>
    <row r="150" spans="1:20" ht="90" customHeight="1">
      <c r="A150" s="31">
        <v>119</v>
      </c>
      <c r="B150" s="31"/>
      <c r="C150" s="33">
        <v>12731</v>
      </c>
      <c r="D150" s="35" t="s">
        <v>15</v>
      </c>
      <c r="E150" s="34" t="s">
        <v>884</v>
      </c>
      <c r="F150" s="36" t="s">
        <v>885</v>
      </c>
      <c r="G150" s="37" t="s">
        <v>336</v>
      </c>
      <c r="H150" s="38" t="s">
        <v>959</v>
      </c>
      <c r="I150" s="58">
        <v>983</v>
      </c>
      <c r="J150" s="13">
        <v>5</v>
      </c>
      <c r="K150" s="97"/>
      <c r="L150" s="95">
        <f t="shared" si="1"/>
        <v>0</v>
      </c>
      <c r="M150" s="39" t="s">
        <v>546</v>
      </c>
      <c r="N150" s="40"/>
      <c r="O150" s="40"/>
      <c r="P150" s="41" t="s">
        <v>884</v>
      </c>
      <c r="Q150" s="41" t="s">
        <v>546</v>
      </c>
      <c r="R150" s="42" t="s">
        <v>888</v>
      </c>
      <c r="S150" s="43" t="s">
        <v>16</v>
      </c>
      <c r="T150" s="44">
        <v>-40</v>
      </c>
    </row>
    <row r="151" spans="1:20" ht="75.599999999999994" customHeight="1">
      <c r="A151" s="31">
        <v>120</v>
      </c>
      <c r="B151" s="31"/>
      <c r="C151" s="33">
        <v>4863</v>
      </c>
      <c r="D151" s="35" t="s">
        <v>108</v>
      </c>
      <c r="E151" s="34" t="s">
        <v>126</v>
      </c>
      <c r="F151" s="36" t="s">
        <v>125</v>
      </c>
      <c r="G151" s="37" t="s">
        <v>336</v>
      </c>
      <c r="H151" s="38" t="s">
        <v>959</v>
      </c>
      <c r="I151" s="58">
        <v>664</v>
      </c>
      <c r="J151" s="13">
        <v>5</v>
      </c>
      <c r="K151" s="97"/>
      <c r="L151" s="95">
        <f t="shared" si="1"/>
        <v>0</v>
      </c>
      <c r="M151" s="39"/>
      <c r="N151" s="40"/>
      <c r="O151" s="40"/>
      <c r="P151" s="41" t="s">
        <v>126</v>
      </c>
      <c r="Q151" s="41" t="s">
        <v>546</v>
      </c>
      <c r="R151" s="42" t="s">
        <v>50</v>
      </c>
      <c r="S151" s="43">
        <v>130</v>
      </c>
      <c r="T151" s="44">
        <v>-30</v>
      </c>
    </row>
    <row r="152" spans="1:20" ht="75.599999999999994" customHeight="1">
      <c r="A152" s="31">
        <v>121</v>
      </c>
      <c r="B152" s="31"/>
      <c r="C152" s="33">
        <v>12565</v>
      </c>
      <c r="D152" s="35" t="s">
        <v>108</v>
      </c>
      <c r="E152" s="34" t="s">
        <v>126</v>
      </c>
      <c r="F152" s="36" t="s">
        <v>125</v>
      </c>
      <c r="G152" s="37" t="s">
        <v>402</v>
      </c>
      <c r="H152" s="38" t="s">
        <v>959</v>
      </c>
      <c r="I152" s="58">
        <v>838</v>
      </c>
      <c r="J152" s="13">
        <v>5</v>
      </c>
      <c r="K152" s="97"/>
      <c r="L152" s="95">
        <f t="shared" si="1"/>
        <v>0</v>
      </c>
      <c r="M152" s="39" t="s">
        <v>546</v>
      </c>
      <c r="N152" s="40"/>
      <c r="O152" s="40"/>
      <c r="P152" s="41" t="s">
        <v>126</v>
      </c>
      <c r="Q152" s="41" t="s">
        <v>546</v>
      </c>
      <c r="R152" s="42" t="s">
        <v>50</v>
      </c>
      <c r="S152" s="43">
        <v>130</v>
      </c>
      <c r="T152" s="44">
        <v>-30</v>
      </c>
    </row>
    <row r="153" spans="1:20" ht="75.599999999999994" customHeight="1">
      <c r="A153" s="31">
        <v>122</v>
      </c>
      <c r="B153" s="31"/>
      <c r="C153" s="33">
        <v>10178</v>
      </c>
      <c r="D153" s="35" t="s">
        <v>108</v>
      </c>
      <c r="E153" s="34" t="s">
        <v>126</v>
      </c>
      <c r="F153" s="36" t="s">
        <v>125</v>
      </c>
      <c r="G153" s="45" t="s">
        <v>405</v>
      </c>
      <c r="H153" s="38" t="s">
        <v>959</v>
      </c>
      <c r="I153" s="58">
        <v>1110</v>
      </c>
      <c r="J153" s="13">
        <v>1</v>
      </c>
      <c r="K153" s="97"/>
      <c r="L153" s="95">
        <f t="shared" si="1"/>
        <v>0</v>
      </c>
      <c r="M153" s="39" t="s">
        <v>546</v>
      </c>
      <c r="N153" s="40"/>
      <c r="O153" s="40"/>
      <c r="P153" s="41" t="s">
        <v>126</v>
      </c>
      <c r="Q153" s="41" t="s">
        <v>546</v>
      </c>
      <c r="R153" s="42" t="s">
        <v>50</v>
      </c>
      <c r="S153" s="43">
        <v>130</v>
      </c>
      <c r="T153" s="44">
        <v>-30</v>
      </c>
    </row>
    <row r="154" spans="1:20" ht="75.599999999999994" customHeight="1">
      <c r="A154" s="31">
        <v>123</v>
      </c>
      <c r="B154" s="31"/>
      <c r="C154" s="33">
        <v>2094</v>
      </c>
      <c r="D154" s="35" t="s">
        <v>108</v>
      </c>
      <c r="E154" s="34" t="s">
        <v>126</v>
      </c>
      <c r="F154" s="36" t="s">
        <v>125</v>
      </c>
      <c r="G154" s="37" t="s">
        <v>2088</v>
      </c>
      <c r="H154" s="38" t="s">
        <v>959</v>
      </c>
      <c r="I154" s="58">
        <v>3878</v>
      </c>
      <c r="J154" s="13">
        <v>1</v>
      </c>
      <c r="K154" s="97"/>
      <c r="L154" s="95">
        <f t="shared" si="1"/>
        <v>0</v>
      </c>
      <c r="M154" s="39" t="s">
        <v>546</v>
      </c>
      <c r="N154" s="40"/>
      <c r="O154" s="40"/>
      <c r="P154" s="41" t="s">
        <v>126</v>
      </c>
      <c r="Q154" s="41" t="s">
        <v>546</v>
      </c>
      <c r="R154" s="42" t="s">
        <v>50</v>
      </c>
      <c r="S154" s="43">
        <v>130</v>
      </c>
      <c r="T154" s="44">
        <v>-30</v>
      </c>
    </row>
    <row r="155" spans="1:20" ht="60.95" customHeight="1">
      <c r="A155" s="31">
        <v>124</v>
      </c>
      <c r="B155" s="31"/>
      <c r="C155" s="33">
        <v>10901</v>
      </c>
      <c r="D155" s="35" t="s">
        <v>108</v>
      </c>
      <c r="E155" s="34" t="s">
        <v>515</v>
      </c>
      <c r="F155" s="36" t="s">
        <v>471</v>
      </c>
      <c r="G155" s="37" t="s">
        <v>402</v>
      </c>
      <c r="H155" s="38" t="s">
        <v>959</v>
      </c>
      <c r="I155" s="58">
        <v>1089</v>
      </c>
      <c r="J155" s="13">
        <v>5</v>
      </c>
      <c r="K155" s="97"/>
      <c r="L155" s="95">
        <f t="shared" si="1"/>
        <v>0</v>
      </c>
      <c r="M155" s="39" t="s">
        <v>546</v>
      </c>
      <c r="N155" s="40"/>
      <c r="O155" s="40"/>
      <c r="P155" s="41" t="s">
        <v>515</v>
      </c>
      <c r="Q155" s="41" t="s">
        <v>546</v>
      </c>
      <c r="R155" s="42" t="s">
        <v>472</v>
      </c>
      <c r="S155" s="43" t="s">
        <v>433</v>
      </c>
      <c r="T155" s="44">
        <v>-35</v>
      </c>
    </row>
    <row r="156" spans="1:20" ht="60.95" customHeight="1">
      <c r="A156" s="31">
        <v>125</v>
      </c>
      <c r="B156" s="31"/>
      <c r="C156" s="33">
        <v>6983</v>
      </c>
      <c r="D156" s="35" t="s">
        <v>108</v>
      </c>
      <c r="E156" s="34" t="s">
        <v>515</v>
      </c>
      <c r="F156" s="36" t="s">
        <v>471</v>
      </c>
      <c r="G156" s="45" t="s">
        <v>405</v>
      </c>
      <c r="H156" s="38" t="s">
        <v>959</v>
      </c>
      <c r="I156" s="58">
        <v>1404</v>
      </c>
      <c r="J156" s="13">
        <v>1</v>
      </c>
      <c r="K156" s="97"/>
      <c r="L156" s="95">
        <f t="shared" si="1"/>
        <v>0</v>
      </c>
      <c r="M156" s="39" t="s">
        <v>546</v>
      </c>
      <c r="N156" s="40"/>
      <c r="O156" s="40"/>
      <c r="P156" s="41" t="s">
        <v>515</v>
      </c>
      <c r="Q156" s="41" t="s">
        <v>546</v>
      </c>
      <c r="R156" s="42" t="s">
        <v>472</v>
      </c>
      <c r="S156" s="43" t="s">
        <v>433</v>
      </c>
      <c r="T156" s="44">
        <v>-35</v>
      </c>
    </row>
    <row r="157" spans="1:20" ht="60.95" customHeight="1">
      <c r="A157" s="31">
        <v>126</v>
      </c>
      <c r="B157" s="31"/>
      <c r="C157" s="33">
        <v>14296</v>
      </c>
      <c r="D157" s="35" t="s">
        <v>108</v>
      </c>
      <c r="E157" s="34" t="s">
        <v>515</v>
      </c>
      <c r="F157" s="36" t="s">
        <v>471</v>
      </c>
      <c r="G157" s="45" t="s">
        <v>424</v>
      </c>
      <c r="H157" s="38" t="s">
        <v>959</v>
      </c>
      <c r="I157" s="58">
        <v>2673</v>
      </c>
      <c r="J157" s="13">
        <v>1</v>
      </c>
      <c r="K157" s="97"/>
      <c r="L157" s="95">
        <f t="shared" si="1"/>
        <v>0</v>
      </c>
      <c r="M157" s="39" t="s">
        <v>546</v>
      </c>
      <c r="N157" s="40"/>
      <c r="O157" s="40"/>
      <c r="P157" s="41" t="s">
        <v>515</v>
      </c>
      <c r="Q157" s="41" t="s">
        <v>546</v>
      </c>
      <c r="R157" s="42" t="s">
        <v>1613</v>
      </c>
      <c r="S157" s="43" t="s">
        <v>433</v>
      </c>
      <c r="T157" s="44">
        <v>-35</v>
      </c>
    </row>
    <row r="158" spans="1:20" ht="46.35" customHeight="1">
      <c r="A158" s="31">
        <v>127</v>
      </c>
      <c r="B158" s="31"/>
      <c r="C158" s="33">
        <v>10902</v>
      </c>
      <c r="D158" s="35" t="s">
        <v>108</v>
      </c>
      <c r="E158" s="34" t="s">
        <v>570</v>
      </c>
      <c r="F158" s="36" t="s">
        <v>473</v>
      </c>
      <c r="G158" s="37" t="s">
        <v>402</v>
      </c>
      <c r="H158" s="38" t="s">
        <v>959</v>
      </c>
      <c r="I158" s="58">
        <v>1129</v>
      </c>
      <c r="J158" s="13">
        <v>5</v>
      </c>
      <c r="K158" s="97"/>
      <c r="L158" s="95">
        <f t="shared" si="1"/>
        <v>0</v>
      </c>
      <c r="M158" s="39" t="s">
        <v>546</v>
      </c>
      <c r="N158" s="40"/>
      <c r="O158" s="40"/>
      <c r="P158" s="41" t="s">
        <v>489</v>
      </c>
      <c r="Q158" s="41" t="s">
        <v>546</v>
      </c>
      <c r="R158" s="42" t="s">
        <v>474</v>
      </c>
      <c r="S158" s="43" t="s">
        <v>147</v>
      </c>
      <c r="T158" s="44">
        <v>-35</v>
      </c>
    </row>
    <row r="159" spans="1:20" ht="46.35" customHeight="1">
      <c r="A159" s="31">
        <v>128</v>
      </c>
      <c r="B159" s="31"/>
      <c r="C159" s="33">
        <v>4860</v>
      </c>
      <c r="D159" s="35" t="s">
        <v>108</v>
      </c>
      <c r="E159" s="34" t="s">
        <v>570</v>
      </c>
      <c r="F159" s="36" t="s">
        <v>473</v>
      </c>
      <c r="G159" s="45" t="s">
        <v>424</v>
      </c>
      <c r="H159" s="38" t="s">
        <v>959</v>
      </c>
      <c r="I159" s="58">
        <v>1712</v>
      </c>
      <c r="J159" s="13">
        <v>1</v>
      </c>
      <c r="K159" s="97"/>
      <c r="L159" s="95">
        <f t="shared" si="1"/>
        <v>0</v>
      </c>
      <c r="M159" s="39" t="s">
        <v>546</v>
      </c>
      <c r="N159" s="40"/>
      <c r="O159" s="40"/>
      <c r="P159" s="41" t="s">
        <v>489</v>
      </c>
      <c r="Q159" s="41" t="s">
        <v>546</v>
      </c>
      <c r="R159" s="42" t="s">
        <v>474</v>
      </c>
      <c r="S159" s="43" t="s">
        <v>147</v>
      </c>
      <c r="T159" s="44">
        <v>-35</v>
      </c>
    </row>
    <row r="160" spans="1:20" ht="80.099999999999994" customHeight="1">
      <c r="A160" s="31">
        <v>129</v>
      </c>
      <c r="B160" s="31"/>
      <c r="C160" s="33">
        <v>772</v>
      </c>
      <c r="D160" s="35" t="s">
        <v>108</v>
      </c>
      <c r="E160" s="34" t="s">
        <v>886</v>
      </c>
      <c r="F160" s="36" t="s">
        <v>887</v>
      </c>
      <c r="G160" s="37" t="s">
        <v>402</v>
      </c>
      <c r="H160" s="38" t="s">
        <v>959</v>
      </c>
      <c r="I160" s="58">
        <v>1129</v>
      </c>
      <c r="J160" s="13">
        <v>5</v>
      </c>
      <c r="K160" s="97"/>
      <c r="L160" s="95">
        <f t="shared" si="1"/>
        <v>0</v>
      </c>
      <c r="M160" s="39" t="s">
        <v>546</v>
      </c>
      <c r="N160" s="40"/>
      <c r="O160" s="40"/>
      <c r="P160" s="41" t="s">
        <v>886</v>
      </c>
      <c r="Q160" s="41" t="s">
        <v>889</v>
      </c>
      <c r="R160" s="42" t="s">
        <v>890</v>
      </c>
      <c r="S160" s="43">
        <v>80</v>
      </c>
      <c r="T160" s="44">
        <v>-35</v>
      </c>
    </row>
    <row r="161" spans="1:20" ht="66.2" customHeight="1">
      <c r="A161" s="31">
        <v>130</v>
      </c>
      <c r="B161" s="31"/>
      <c r="C161" s="33">
        <v>4666</v>
      </c>
      <c r="D161" s="35" t="s">
        <v>108</v>
      </c>
      <c r="E161" s="34" t="s">
        <v>1396</v>
      </c>
      <c r="F161" s="36" t="s">
        <v>1397</v>
      </c>
      <c r="G161" s="37" t="s">
        <v>402</v>
      </c>
      <c r="H161" s="38" t="s">
        <v>959</v>
      </c>
      <c r="I161" s="58">
        <v>1180</v>
      </c>
      <c r="J161" s="13">
        <v>5</v>
      </c>
      <c r="K161" s="97"/>
      <c r="L161" s="95">
        <f t="shared" si="1"/>
        <v>0</v>
      </c>
      <c r="M161" s="39"/>
      <c r="N161" s="40"/>
      <c r="O161" s="40"/>
      <c r="P161" s="41" t="s">
        <v>1396</v>
      </c>
      <c r="Q161" s="41" t="s">
        <v>546</v>
      </c>
      <c r="R161" s="42" t="s">
        <v>2318</v>
      </c>
      <c r="S161" s="43" t="s">
        <v>569</v>
      </c>
      <c r="T161" s="44">
        <v>-34</v>
      </c>
    </row>
    <row r="162" spans="1:20" ht="60.95" customHeight="1">
      <c r="A162" s="31">
        <v>131</v>
      </c>
      <c r="B162" s="31"/>
      <c r="C162" s="33">
        <v>4669</v>
      </c>
      <c r="D162" s="35" t="s">
        <v>108</v>
      </c>
      <c r="E162" s="34" t="s">
        <v>1398</v>
      </c>
      <c r="F162" s="36" t="s">
        <v>1399</v>
      </c>
      <c r="G162" s="37" t="s">
        <v>402</v>
      </c>
      <c r="H162" s="38" t="s">
        <v>959</v>
      </c>
      <c r="I162" s="58">
        <v>1180</v>
      </c>
      <c r="J162" s="13">
        <v>5</v>
      </c>
      <c r="K162" s="97"/>
      <c r="L162" s="95">
        <f t="shared" ref="L162:L225" si="2">I162*K162</f>
        <v>0</v>
      </c>
      <c r="M162" s="39"/>
      <c r="N162" s="40"/>
      <c r="O162" s="40"/>
      <c r="P162" s="41" t="s">
        <v>2049</v>
      </c>
      <c r="Q162" s="41" t="s">
        <v>546</v>
      </c>
      <c r="R162" s="42" t="s">
        <v>2319</v>
      </c>
      <c r="S162" s="43" t="s">
        <v>569</v>
      </c>
      <c r="T162" s="44">
        <v>-34</v>
      </c>
    </row>
    <row r="163" spans="1:20" ht="60.95" customHeight="1">
      <c r="A163" s="31">
        <v>132</v>
      </c>
      <c r="B163" s="31"/>
      <c r="C163" s="33">
        <v>7216</v>
      </c>
      <c r="D163" s="35" t="s">
        <v>108</v>
      </c>
      <c r="E163" s="34" t="s">
        <v>1398</v>
      </c>
      <c r="F163" s="36" t="s">
        <v>1399</v>
      </c>
      <c r="G163" s="45" t="s">
        <v>405</v>
      </c>
      <c r="H163" s="38" t="s">
        <v>959</v>
      </c>
      <c r="I163" s="58">
        <v>1462</v>
      </c>
      <c r="J163" s="13">
        <v>1</v>
      </c>
      <c r="K163" s="97"/>
      <c r="L163" s="95">
        <f t="shared" si="2"/>
        <v>0</v>
      </c>
      <c r="M163" s="39" t="s">
        <v>546</v>
      </c>
      <c r="N163" s="40"/>
      <c r="O163" s="40"/>
      <c r="P163" s="41" t="s">
        <v>2049</v>
      </c>
      <c r="Q163" s="41" t="s">
        <v>546</v>
      </c>
      <c r="R163" s="42" t="s">
        <v>2319</v>
      </c>
      <c r="S163" s="43" t="s">
        <v>569</v>
      </c>
      <c r="T163" s="44">
        <v>-34</v>
      </c>
    </row>
    <row r="164" spans="1:20" ht="80.099999999999994" customHeight="1">
      <c r="A164" s="31">
        <v>133</v>
      </c>
      <c r="B164" s="31"/>
      <c r="C164" s="33">
        <v>11147</v>
      </c>
      <c r="D164" s="35" t="s">
        <v>108</v>
      </c>
      <c r="E164" s="34" t="s">
        <v>2147</v>
      </c>
      <c r="F164" s="36" t="s">
        <v>2148</v>
      </c>
      <c r="G164" s="37" t="s">
        <v>402</v>
      </c>
      <c r="H164" s="38" t="s">
        <v>959</v>
      </c>
      <c r="I164" s="58">
        <v>1064</v>
      </c>
      <c r="J164" s="13">
        <v>5</v>
      </c>
      <c r="K164" s="97"/>
      <c r="L164" s="95">
        <f t="shared" si="2"/>
        <v>0</v>
      </c>
      <c r="M164" s="39"/>
      <c r="N164" s="40"/>
      <c r="O164" s="40"/>
      <c r="P164" s="41" t="s">
        <v>2147</v>
      </c>
      <c r="Q164" s="41" t="s">
        <v>546</v>
      </c>
      <c r="R164" s="42" t="s">
        <v>2320</v>
      </c>
      <c r="S164" s="43" t="s">
        <v>421</v>
      </c>
      <c r="T164" s="44">
        <v>-34</v>
      </c>
    </row>
    <row r="165" spans="1:20" ht="69.95" customHeight="1">
      <c r="A165" s="31">
        <v>134</v>
      </c>
      <c r="B165" s="31"/>
      <c r="C165" s="46">
        <v>6164</v>
      </c>
      <c r="D165" s="48" t="s">
        <v>108</v>
      </c>
      <c r="E165" s="47" t="s">
        <v>1400</v>
      </c>
      <c r="F165" s="49" t="s">
        <v>2149</v>
      </c>
      <c r="G165" s="37" t="s">
        <v>402</v>
      </c>
      <c r="H165" s="38" t="s">
        <v>959</v>
      </c>
      <c r="I165" s="58">
        <v>2018</v>
      </c>
      <c r="J165" s="13">
        <v>5</v>
      </c>
      <c r="K165" s="97"/>
      <c r="L165" s="95">
        <f t="shared" si="2"/>
        <v>0</v>
      </c>
      <c r="M165" s="39" t="s">
        <v>734</v>
      </c>
      <c r="N165" s="40"/>
      <c r="O165" s="40"/>
      <c r="P165" s="41" t="s">
        <v>1614</v>
      </c>
      <c r="Q165" s="41" t="s">
        <v>546</v>
      </c>
      <c r="R165" s="42" t="s">
        <v>1615</v>
      </c>
      <c r="S165" s="43" t="s">
        <v>1070</v>
      </c>
      <c r="T165" s="44">
        <v>-34</v>
      </c>
    </row>
    <row r="166" spans="1:20" ht="69.95" customHeight="1">
      <c r="A166" s="31">
        <v>135</v>
      </c>
      <c r="B166" s="31"/>
      <c r="C166" s="33">
        <v>6972</v>
      </c>
      <c r="D166" s="35" t="s">
        <v>108</v>
      </c>
      <c r="E166" s="34" t="s">
        <v>1400</v>
      </c>
      <c r="F166" s="36" t="s">
        <v>2149</v>
      </c>
      <c r="G166" s="45" t="s">
        <v>405</v>
      </c>
      <c r="H166" s="38" t="s">
        <v>959</v>
      </c>
      <c r="I166" s="58">
        <v>2265</v>
      </c>
      <c r="J166" s="13">
        <v>1</v>
      </c>
      <c r="K166" s="97"/>
      <c r="L166" s="95">
        <f t="shared" si="2"/>
        <v>0</v>
      </c>
      <c r="M166" s="39" t="s">
        <v>546</v>
      </c>
      <c r="N166" s="40"/>
      <c r="O166" s="40"/>
      <c r="P166" s="41" t="s">
        <v>1614</v>
      </c>
      <c r="Q166" s="41" t="s">
        <v>546</v>
      </c>
      <c r="R166" s="42" t="s">
        <v>1615</v>
      </c>
      <c r="S166" s="43" t="s">
        <v>1070</v>
      </c>
      <c r="T166" s="44">
        <v>-34</v>
      </c>
    </row>
    <row r="167" spans="1:20" ht="57.2" customHeight="1">
      <c r="A167" s="31">
        <v>136</v>
      </c>
      <c r="B167" s="31"/>
      <c r="C167" s="33">
        <v>4864</v>
      </c>
      <c r="D167" s="35" t="s">
        <v>108</v>
      </c>
      <c r="E167" s="34" t="s">
        <v>2150</v>
      </c>
      <c r="F167" s="36" t="s">
        <v>127</v>
      </c>
      <c r="G167" s="37" t="s">
        <v>402</v>
      </c>
      <c r="H167" s="38" t="s">
        <v>959</v>
      </c>
      <c r="I167" s="58">
        <v>858</v>
      </c>
      <c r="J167" s="13">
        <v>5</v>
      </c>
      <c r="K167" s="97"/>
      <c r="L167" s="95">
        <f t="shared" si="2"/>
        <v>0</v>
      </c>
      <c r="M167" s="39"/>
      <c r="N167" s="40"/>
      <c r="O167" s="40"/>
      <c r="P167" s="41" t="s">
        <v>2150</v>
      </c>
      <c r="Q167" s="41" t="s">
        <v>546</v>
      </c>
      <c r="R167" s="42" t="s">
        <v>2321</v>
      </c>
      <c r="S167" s="43">
        <v>200</v>
      </c>
      <c r="T167" s="44">
        <v>-30</v>
      </c>
    </row>
    <row r="168" spans="1:20" ht="64.7" customHeight="1">
      <c r="A168" s="31">
        <v>137</v>
      </c>
      <c r="B168" s="31"/>
      <c r="C168" s="33">
        <v>7266</v>
      </c>
      <c r="D168" s="35" t="s">
        <v>2152</v>
      </c>
      <c r="E168" s="34" t="s">
        <v>2151</v>
      </c>
      <c r="F168" s="36" t="s">
        <v>2153</v>
      </c>
      <c r="G168" s="37" t="s">
        <v>402</v>
      </c>
      <c r="H168" s="38" t="s">
        <v>959</v>
      </c>
      <c r="I168" s="58">
        <v>858</v>
      </c>
      <c r="J168" s="13">
        <v>5</v>
      </c>
      <c r="K168" s="97"/>
      <c r="L168" s="95">
        <f t="shared" si="2"/>
        <v>0</v>
      </c>
      <c r="M168" s="39"/>
      <c r="N168" s="40"/>
      <c r="O168" s="40"/>
      <c r="P168" s="41" t="s">
        <v>2322</v>
      </c>
      <c r="Q168" s="41" t="s">
        <v>2323</v>
      </c>
      <c r="R168" s="42" t="s">
        <v>2324</v>
      </c>
      <c r="S168" s="43" t="s">
        <v>2325</v>
      </c>
      <c r="T168" s="44">
        <v>-39</v>
      </c>
    </row>
    <row r="169" spans="1:20" ht="60.95" customHeight="1">
      <c r="A169" s="31">
        <v>138</v>
      </c>
      <c r="B169" s="31"/>
      <c r="C169" s="46">
        <v>2969</v>
      </c>
      <c r="D169" s="48" t="s">
        <v>1122</v>
      </c>
      <c r="E169" s="47" t="s">
        <v>2172</v>
      </c>
      <c r="F169" s="49" t="s">
        <v>2173</v>
      </c>
      <c r="G169" s="37" t="s">
        <v>402</v>
      </c>
      <c r="H169" s="38" t="s">
        <v>959</v>
      </c>
      <c r="I169" s="58">
        <v>973</v>
      </c>
      <c r="J169" s="13">
        <v>5</v>
      </c>
      <c r="K169" s="97"/>
      <c r="L169" s="95">
        <f t="shared" si="2"/>
        <v>0</v>
      </c>
      <c r="M169" s="39" t="s">
        <v>734</v>
      </c>
      <c r="N169" s="40"/>
      <c r="O169" s="40"/>
      <c r="P169" s="41" t="s">
        <v>2172</v>
      </c>
      <c r="Q169" s="41" t="s">
        <v>2347</v>
      </c>
      <c r="R169" s="42" t="s">
        <v>2348</v>
      </c>
      <c r="S169" s="43">
        <v>120</v>
      </c>
      <c r="T169" s="44">
        <v>-26</v>
      </c>
    </row>
    <row r="170" spans="1:20" ht="63" customHeight="1">
      <c r="A170" s="31">
        <v>139</v>
      </c>
      <c r="B170" s="31"/>
      <c r="C170" s="33">
        <v>5502</v>
      </c>
      <c r="D170" s="35" t="s">
        <v>1122</v>
      </c>
      <c r="E170" s="34" t="s">
        <v>2154</v>
      </c>
      <c r="F170" s="36" t="s">
        <v>2155</v>
      </c>
      <c r="G170" s="37" t="s">
        <v>402</v>
      </c>
      <c r="H170" s="38" t="s">
        <v>959</v>
      </c>
      <c r="I170" s="58">
        <v>793</v>
      </c>
      <c r="J170" s="13">
        <v>5</v>
      </c>
      <c r="K170" s="97"/>
      <c r="L170" s="95">
        <f t="shared" si="2"/>
        <v>0</v>
      </c>
      <c r="M170" s="39"/>
      <c r="N170" s="40"/>
      <c r="O170" s="40"/>
      <c r="P170" s="41" t="s">
        <v>2154</v>
      </c>
      <c r="Q170" s="41" t="s">
        <v>2326</v>
      </c>
      <c r="R170" s="42" t="s">
        <v>2327</v>
      </c>
      <c r="S170" s="43">
        <v>150</v>
      </c>
      <c r="T170" s="44">
        <v>-23</v>
      </c>
    </row>
    <row r="171" spans="1:20" ht="60.95" customHeight="1">
      <c r="A171" s="31">
        <v>140</v>
      </c>
      <c r="B171" s="31"/>
      <c r="C171" s="33">
        <v>12561</v>
      </c>
      <c r="D171" s="35" t="s">
        <v>1122</v>
      </c>
      <c r="E171" s="34" t="s">
        <v>1401</v>
      </c>
      <c r="F171" s="36" t="s">
        <v>1402</v>
      </c>
      <c r="G171" s="45" t="s">
        <v>405</v>
      </c>
      <c r="H171" s="38" t="s">
        <v>959</v>
      </c>
      <c r="I171" s="58">
        <v>1180</v>
      </c>
      <c r="J171" s="13">
        <v>1</v>
      </c>
      <c r="K171" s="97"/>
      <c r="L171" s="95">
        <f t="shared" si="2"/>
        <v>0</v>
      </c>
      <c r="M171" s="39" t="s">
        <v>546</v>
      </c>
      <c r="N171" s="40"/>
      <c r="O171" s="40"/>
      <c r="P171" s="41" t="s">
        <v>1401</v>
      </c>
      <c r="Q171" s="41" t="s">
        <v>546</v>
      </c>
      <c r="R171" s="42" t="s">
        <v>1616</v>
      </c>
      <c r="S171" s="43">
        <v>80</v>
      </c>
      <c r="T171" s="44">
        <v>-24</v>
      </c>
    </row>
    <row r="172" spans="1:20" ht="65.099999999999994" customHeight="1">
      <c r="A172" s="31">
        <v>141</v>
      </c>
      <c r="B172" s="31"/>
      <c r="C172" s="33">
        <v>16629</v>
      </c>
      <c r="D172" s="35" t="s">
        <v>1122</v>
      </c>
      <c r="E172" s="34" t="s">
        <v>1403</v>
      </c>
      <c r="F172" s="36" t="s">
        <v>1404</v>
      </c>
      <c r="G172" s="45" t="s">
        <v>405</v>
      </c>
      <c r="H172" s="38" t="s">
        <v>959</v>
      </c>
      <c r="I172" s="58">
        <v>1029</v>
      </c>
      <c r="J172" s="13">
        <v>1</v>
      </c>
      <c r="K172" s="97"/>
      <c r="L172" s="95">
        <f t="shared" si="2"/>
        <v>0</v>
      </c>
      <c r="M172" s="39" t="s">
        <v>546</v>
      </c>
      <c r="N172" s="40"/>
      <c r="O172" s="40"/>
      <c r="P172" s="41" t="s">
        <v>1617</v>
      </c>
      <c r="Q172" s="41" t="s">
        <v>546</v>
      </c>
      <c r="R172" s="42" t="s">
        <v>1618</v>
      </c>
      <c r="S172" s="43">
        <v>120</v>
      </c>
      <c r="T172" s="44">
        <v>-20</v>
      </c>
    </row>
    <row r="173" spans="1:20" ht="59.85" customHeight="1">
      <c r="A173" s="31">
        <v>142</v>
      </c>
      <c r="B173" s="31"/>
      <c r="C173" s="33">
        <v>5490</v>
      </c>
      <c r="D173" s="35" t="s">
        <v>1122</v>
      </c>
      <c r="E173" s="34" t="s">
        <v>1405</v>
      </c>
      <c r="F173" s="36" t="s">
        <v>1406</v>
      </c>
      <c r="G173" s="45" t="s">
        <v>405</v>
      </c>
      <c r="H173" s="38" t="s">
        <v>959</v>
      </c>
      <c r="I173" s="58">
        <v>1039</v>
      </c>
      <c r="J173" s="13">
        <v>1</v>
      </c>
      <c r="K173" s="97"/>
      <c r="L173" s="95">
        <f t="shared" si="2"/>
        <v>0</v>
      </c>
      <c r="M173" s="39" t="s">
        <v>546</v>
      </c>
      <c r="N173" s="40"/>
      <c r="O173" s="40"/>
      <c r="P173" s="41" t="s">
        <v>1619</v>
      </c>
      <c r="Q173" s="41" t="s">
        <v>546</v>
      </c>
      <c r="R173" s="42" t="s">
        <v>1620</v>
      </c>
      <c r="S173" s="43">
        <v>100</v>
      </c>
      <c r="T173" s="44">
        <v>-20</v>
      </c>
    </row>
    <row r="174" spans="1:20" ht="51" customHeight="1">
      <c r="A174" s="31">
        <v>143</v>
      </c>
      <c r="B174" s="31"/>
      <c r="C174" s="33">
        <v>14335</v>
      </c>
      <c r="D174" s="35" t="s">
        <v>1122</v>
      </c>
      <c r="E174" s="34" t="s">
        <v>1407</v>
      </c>
      <c r="F174" s="36" t="s">
        <v>1408</v>
      </c>
      <c r="G174" s="37" t="s">
        <v>402</v>
      </c>
      <c r="H174" s="38" t="s">
        <v>959</v>
      </c>
      <c r="I174" s="58">
        <v>973</v>
      </c>
      <c r="J174" s="13">
        <v>5</v>
      </c>
      <c r="K174" s="97"/>
      <c r="L174" s="95">
        <f t="shared" si="2"/>
        <v>0</v>
      </c>
      <c r="M174" s="39" t="s">
        <v>546</v>
      </c>
      <c r="N174" s="40"/>
      <c r="O174" s="40"/>
      <c r="P174" s="41" t="s">
        <v>1407</v>
      </c>
      <c r="Q174" s="41" t="s">
        <v>546</v>
      </c>
      <c r="R174" s="42" t="s">
        <v>1621</v>
      </c>
      <c r="S174" s="43" t="s">
        <v>1598</v>
      </c>
      <c r="T174" s="44">
        <v>-24</v>
      </c>
    </row>
    <row r="175" spans="1:20" ht="51" customHeight="1">
      <c r="A175" s="31">
        <v>144</v>
      </c>
      <c r="B175" s="31"/>
      <c r="C175" s="33">
        <v>12507</v>
      </c>
      <c r="D175" s="35" t="s">
        <v>1122</v>
      </c>
      <c r="E175" s="34" t="s">
        <v>1407</v>
      </c>
      <c r="F175" s="36" t="s">
        <v>1408</v>
      </c>
      <c r="G175" s="45" t="s">
        <v>405</v>
      </c>
      <c r="H175" s="38" t="s">
        <v>959</v>
      </c>
      <c r="I175" s="58">
        <v>1215</v>
      </c>
      <c r="J175" s="13">
        <v>1</v>
      </c>
      <c r="K175" s="97"/>
      <c r="L175" s="95">
        <f t="shared" si="2"/>
        <v>0</v>
      </c>
      <c r="M175" s="39" t="s">
        <v>546</v>
      </c>
      <c r="N175" s="40"/>
      <c r="O175" s="40"/>
      <c r="P175" s="41" t="s">
        <v>1407</v>
      </c>
      <c r="Q175" s="41" t="s">
        <v>546</v>
      </c>
      <c r="R175" s="42" t="s">
        <v>1621</v>
      </c>
      <c r="S175" s="43" t="s">
        <v>1598</v>
      </c>
      <c r="T175" s="44">
        <v>-24</v>
      </c>
    </row>
    <row r="176" spans="1:20" ht="46.7" customHeight="1">
      <c r="A176" s="31">
        <v>145</v>
      </c>
      <c r="B176" s="31"/>
      <c r="C176" s="46">
        <v>12647</v>
      </c>
      <c r="D176" s="48" t="s">
        <v>1122</v>
      </c>
      <c r="E176" s="47" t="s">
        <v>2156</v>
      </c>
      <c r="F176" s="49" t="s">
        <v>2157</v>
      </c>
      <c r="G176" s="37" t="s">
        <v>402</v>
      </c>
      <c r="H176" s="38" t="s">
        <v>959</v>
      </c>
      <c r="I176" s="58">
        <v>973</v>
      </c>
      <c r="J176" s="13">
        <v>5</v>
      </c>
      <c r="K176" s="97"/>
      <c r="L176" s="95">
        <f t="shared" si="2"/>
        <v>0</v>
      </c>
      <c r="M176" s="39" t="s">
        <v>734</v>
      </c>
      <c r="N176" s="40"/>
      <c r="O176" s="40"/>
      <c r="P176" s="41" t="s">
        <v>2156</v>
      </c>
      <c r="Q176" s="41" t="s">
        <v>546</v>
      </c>
      <c r="R176" s="42" t="s">
        <v>2328</v>
      </c>
      <c r="S176" s="43" t="s">
        <v>2329</v>
      </c>
      <c r="T176" s="44">
        <v>-24</v>
      </c>
    </row>
    <row r="177" spans="1:20" ht="52.35" customHeight="1">
      <c r="A177" s="31">
        <v>146</v>
      </c>
      <c r="B177" s="31"/>
      <c r="C177" s="46">
        <v>13154</v>
      </c>
      <c r="D177" s="48" t="s">
        <v>1122</v>
      </c>
      <c r="E177" s="47" t="s">
        <v>2158</v>
      </c>
      <c r="F177" s="49" t="s">
        <v>2159</v>
      </c>
      <c r="G177" s="37" t="s">
        <v>402</v>
      </c>
      <c r="H177" s="38" t="s">
        <v>959</v>
      </c>
      <c r="I177" s="58">
        <v>973</v>
      </c>
      <c r="J177" s="13">
        <v>5</v>
      </c>
      <c r="K177" s="97"/>
      <c r="L177" s="95">
        <f t="shared" si="2"/>
        <v>0</v>
      </c>
      <c r="M177" s="39" t="s">
        <v>734</v>
      </c>
      <c r="N177" s="40"/>
      <c r="O177" s="40"/>
      <c r="P177" s="41" t="s">
        <v>2330</v>
      </c>
      <c r="Q177" s="41" t="s">
        <v>2331</v>
      </c>
      <c r="R177" s="42" t="s">
        <v>2332</v>
      </c>
      <c r="S177" s="43">
        <v>100</v>
      </c>
      <c r="T177" s="44">
        <v>-24</v>
      </c>
    </row>
    <row r="178" spans="1:20" ht="105" customHeight="1">
      <c r="A178" s="31">
        <v>147</v>
      </c>
      <c r="B178" s="31"/>
      <c r="C178" s="33">
        <v>6170</v>
      </c>
      <c r="D178" s="35" t="s">
        <v>1122</v>
      </c>
      <c r="E178" s="34" t="s">
        <v>1409</v>
      </c>
      <c r="F178" s="36" t="s">
        <v>1410</v>
      </c>
      <c r="G178" s="37" t="s">
        <v>402</v>
      </c>
      <c r="H178" s="38" t="s">
        <v>959</v>
      </c>
      <c r="I178" s="58">
        <v>973</v>
      </c>
      <c r="J178" s="13">
        <v>5</v>
      </c>
      <c r="K178" s="97"/>
      <c r="L178" s="95">
        <f t="shared" si="2"/>
        <v>0</v>
      </c>
      <c r="M178" s="39" t="s">
        <v>546</v>
      </c>
      <c r="N178" s="40"/>
      <c r="O178" s="40"/>
      <c r="P178" s="41" t="s">
        <v>1409</v>
      </c>
      <c r="Q178" s="41" t="s">
        <v>1622</v>
      </c>
      <c r="R178" s="42" t="s">
        <v>1623</v>
      </c>
      <c r="S178" s="43">
        <v>120</v>
      </c>
      <c r="T178" s="44">
        <v>-26</v>
      </c>
    </row>
    <row r="179" spans="1:20" ht="105" customHeight="1">
      <c r="A179" s="31">
        <v>148</v>
      </c>
      <c r="B179" s="31"/>
      <c r="C179" s="33">
        <v>12516</v>
      </c>
      <c r="D179" s="35" t="s">
        <v>1122</v>
      </c>
      <c r="E179" s="34" t="s">
        <v>1409</v>
      </c>
      <c r="F179" s="36" t="s">
        <v>1410</v>
      </c>
      <c r="G179" s="45" t="s">
        <v>405</v>
      </c>
      <c r="H179" s="38" t="s">
        <v>959</v>
      </c>
      <c r="I179" s="58">
        <v>1215</v>
      </c>
      <c r="J179" s="13">
        <v>1</v>
      </c>
      <c r="K179" s="97"/>
      <c r="L179" s="95">
        <f t="shared" si="2"/>
        <v>0</v>
      </c>
      <c r="M179" s="39" t="s">
        <v>546</v>
      </c>
      <c r="N179" s="40"/>
      <c r="O179" s="40"/>
      <c r="P179" s="41" t="s">
        <v>1409</v>
      </c>
      <c r="Q179" s="41" t="s">
        <v>546</v>
      </c>
      <c r="R179" s="42" t="s">
        <v>1623</v>
      </c>
      <c r="S179" s="43">
        <v>120</v>
      </c>
      <c r="T179" s="44">
        <v>-26</v>
      </c>
    </row>
    <row r="180" spans="1:20" ht="49.5" customHeight="1">
      <c r="A180" s="31">
        <v>149</v>
      </c>
      <c r="B180" s="31"/>
      <c r="C180" s="33">
        <v>13520</v>
      </c>
      <c r="D180" s="35" t="s">
        <v>1122</v>
      </c>
      <c r="E180" s="34" t="s">
        <v>1411</v>
      </c>
      <c r="F180" s="36" t="s">
        <v>1412</v>
      </c>
      <c r="G180" s="37" t="s">
        <v>402</v>
      </c>
      <c r="H180" s="38" t="s">
        <v>959</v>
      </c>
      <c r="I180" s="58">
        <v>1024</v>
      </c>
      <c r="J180" s="13">
        <v>5</v>
      </c>
      <c r="K180" s="97"/>
      <c r="L180" s="95">
        <f t="shared" si="2"/>
        <v>0</v>
      </c>
      <c r="M180" s="39"/>
      <c r="N180" s="40"/>
      <c r="O180" s="40"/>
      <c r="P180" s="41" t="s">
        <v>1411</v>
      </c>
      <c r="Q180" s="41" t="s">
        <v>546</v>
      </c>
      <c r="R180" s="42" t="s">
        <v>2056</v>
      </c>
      <c r="S180" s="43">
        <v>100</v>
      </c>
      <c r="T180" s="44">
        <v>-24</v>
      </c>
    </row>
    <row r="181" spans="1:20" ht="49.5" customHeight="1">
      <c r="A181" s="31">
        <v>150</v>
      </c>
      <c r="B181" s="31"/>
      <c r="C181" s="33">
        <v>4777</v>
      </c>
      <c r="D181" s="35" t="s">
        <v>1122</v>
      </c>
      <c r="E181" s="34" t="s">
        <v>1411</v>
      </c>
      <c r="F181" s="36" t="s">
        <v>1412</v>
      </c>
      <c r="G181" s="45" t="s">
        <v>405</v>
      </c>
      <c r="H181" s="38" t="s">
        <v>959</v>
      </c>
      <c r="I181" s="58">
        <v>1265</v>
      </c>
      <c r="J181" s="13">
        <v>1</v>
      </c>
      <c r="K181" s="97"/>
      <c r="L181" s="95">
        <f t="shared" si="2"/>
        <v>0</v>
      </c>
      <c r="M181" s="39" t="s">
        <v>546</v>
      </c>
      <c r="N181" s="40"/>
      <c r="O181" s="40"/>
      <c r="P181" s="41" t="s">
        <v>1411</v>
      </c>
      <c r="Q181" s="41" t="s">
        <v>546</v>
      </c>
      <c r="R181" s="42" t="s">
        <v>2056</v>
      </c>
      <c r="S181" s="43">
        <v>100</v>
      </c>
      <c r="T181" s="44">
        <v>-24</v>
      </c>
    </row>
    <row r="182" spans="1:20" ht="60.95" customHeight="1">
      <c r="A182" s="31">
        <v>151</v>
      </c>
      <c r="B182" s="31"/>
      <c r="C182" s="33">
        <v>4779</v>
      </c>
      <c r="D182" s="35" t="s">
        <v>1122</v>
      </c>
      <c r="E182" s="34" t="s">
        <v>1413</v>
      </c>
      <c r="F182" s="36" t="s">
        <v>1414</v>
      </c>
      <c r="G182" s="45" t="s">
        <v>405</v>
      </c>
      <c r="H182" s="38" t="s">
        <v>959</v>
      </c>
      <c r="I182" s="58">
        <v>1265</v>
      </c>
      <c r="J182" s="13">
        <v>1</v>
      </c>
      <c r="K182" s="97"/>
      <c r="L182" s="95">
        <f t="shared" si="2"/>
        <v>0</v>
      </c>
      <c r="M182" s="39" t="s">
        <v>546</v>
      </c>
      <c r="N182" s="40"/>
      <c r="O182" s="40"/>
      <c r="P182" s="41" t="s">
        <v>1624</v>
      </c>
      <c r="Q182" s="41" t="s">
        <v>546</v>
      </c>
      <c r="R182" s="42" t="s">
        <v>1625</v>
      </c>
      <c r="S182" s="43">
        <v>100</v>
      </c>
      <c r="T182" s="44">
        <v>-26</v>
      </c>
    </row>
    <row r="183" spans="1:20" ht="42.2" customHeight="1">
      <c r="A183" s="31">
        <v>152</v>
      </c>
      <c r="B183" s="31"/>
      <c r="C183" s="46">
        <v>15289</v>
      </c>
      <c r="D183" s="48" t="s">
        <v>1122</v>
      </c>
      <c r="E183" s="47" t="s">
        <v>2160</v>
      </c>
      <c r="F183" s="49" t="s">
        <v>2161</v>
      </c>
      <c r="G183" s="37" t="s">
        <v>402</v>
      </c>
      <c r="H183" s="38" t="s">
        <v>959</v>
      </c>
      <c r="I183" s="58">
        <v>1039</v>
      </c>
      <c r="J183" s="13">
        <v>5</v>
      </c>
      <c r="K183" s="97"/>
      <c r="L183" s="95">
        <f t="shared" si="2"/>
        <v>0</v>
      </c>
      <c r="M183" s="39" t="s">
        <v>734</v>
      </c>
      <c r="N183" s="40"/>
      <c r="O183" s="40"/>
      <c r="P183" s="41" t="s">
        <v>2333</v>
      </c>
      <c r="Q183" s="41" t="s">
        <v>2334</v>
      </c>
      <c r="R183" s="42" t="s">
        <v>2335</v>
      </c>
      <c r="S183" s="43" t="s">
        <v>69</v>
      </c>
      <c r="T183" s="44">
        <v>-26</v>
      </c>
    </row>
    <row r="184" spans="1:20" ht="75.2" customHeight="1">
      <c r="A184" s="31">
        <v>153</v>
      </c>
      <c r="B184" s="31"/>
      <c r="C184" s="46">
        <v>12566</v>
      </c>
      <c r="D184" s="48" t="s">
        <v>1122</v>
      </c>
      <c r="E184" s="47" t="s">
        <v>2162</v>
      </c>
      <c r="F184" s="49" t="s">
        <v>2163</v>
      </c>
      <c r="G184" s="37" t="s">
        <v>402</v>
      </c>
      <c r="H184" s="38" t="s">
        <v>959</v>
      </c>
      <c r="I184" s="58">
        <v>1039</v>
      </c>
      <c r="J184" s="13">
        <v>5</v>
      </c>
      <c r="K184" s="97"/>
      <c r="L184" s="95">
        <f t="shared" si="2"/>
        <v>0</v>
      </c>
      <c r="M184" s="39" t="s">
        <v>734</v>
      </c>
      <c r="N184" s="40"/>
      <c r="O184" s="40"/>
      <c r="P184" s="41" t="s">
        <v>2336</v>
      </c>
      <c r="Q184" s="41" t="s">
        <v>2337</v>
      </c>
      <c r="R184" s="42" t="s">
        <v>2338</v>
      </c>
      <c r="S184" s="43" t="s">
        <v>69</v>
      </c>
      <c r="T184" s="44">
        <v>-26</v>
      </c>
    </row>
    <row r="185" spans="1:20" ht="60.95" customHeight="1">
      <c r="A185" s="31">
        <v>154</v>
      </c>
      <c r="B185" s="31"/>
      <c r="C185" s="33">
        <v>4781</v>
      </c>
      <c r="D185" s="35" t="s">
        <v>1122</v>
      </c>
      <c r="E185" s="34" t="s">
        <v>1415</v>
      </c>
      <c r="F185" s="36" t="s">
        <v>1416</v>
      </c>
      <c r="G185" s="45" t="s">
        <v>405</v>
      </c>
      <c r="H185" s="38" t="s">
        <v>959</v>
      </c>
      <c r="I185" s="58">
        <v>1205</v>
      </c>
      <c r="J185" s="13">
        <v>1</v>
      </c>
      <c r="K185" s="97"/>
      <c r="L185" s="95">
        <f t="shared" si="2"/>
        <v>0</v>
      </c>
      <c r="M185" s="39" t="s">
        <v>546</v>
      </c>
      <c r="N185" s="40"/>
      <c r="O185" s="40"/>
      <c r="P185" s="41" t="s">
        <v>1415</v>
      </c>
      <c r="Q185" s="41" t="s">
        <v>546</v>
      </c>
      <c r="R185" s="42" t="s">
        <v>1626</v>
      </c>
      <c r="S185" s="43">
        <v>90</v>
      </c>
      <c r="T185" s="44">
        <v>-24</v>
      </c>
    </row>
    <row r="186" spans="1:20" ht="60.75" customHeight="1">
      <c r="A186" s="31">
        <v>155</v>
      </c>
      <c r="B186" s="31"/>
      <c r="C186" s="33">
        <v>7256</v>
      </c>
      <c r="D186" s="35" t="s">
        <v>1122</v>
      </c>
      <c r="E186" s="34" t="s">
        <v>1419</v>
      </c>
      <c r="F186" s="36" t="s">
        <v>1420</v>
      </c>
      <c r="G186" s="37" t="s">
        <v>402</v>
      </c>
      <c r="H186" s="38" t="s">
        <v>959</v>
      </c>
      <c r="I186" s="58">
        <v>963</v>
      </c>
      <c r="J186" s="13">
        <v>5</v>
      </c>
      <c r="K186" s="97"/>
      <c r="L186" s="95">
        <f t="shared" si="2"/>
        <v>0</v>
      </c>
      <c r="M186" s="39" t="s">
        <v>546</v>
      </c>
      <c r="N186" s="40"/>
      <c r="O186" s="40"/>
      <c r="P186" s="41" t="s">
        <v>1629</v>
      </c>
      <c r="Q186" s="41" t="s">
        <v>1630</v>
      </c>
      <c r="R186" s="42" t="s">
        <v>1631</v>
      </c>
      <c r="S186" s="43">
        <v>120</v>
      </c>
      <c r="T186" s="44">
        <v>-26</v>
      </c>
    </row>
    <row r="187" spans="1:20" ht="60.75" customHeight="1">
      <c r="A187" s="31">
        <v>156</v>
      </c>
      <c r="B187" s="31"/>
      <c r="C187" s="33">
        <v>4784</v>
      </c>
      <c r="D187" s="35" t="s">
        <v>1122</v>
      </c>
      <c r="E187" s="34" t="s">
        <v>1419</v>
      </c>
      <c r="F187" s="36" t="s">
        <v>1420</v>
      </c>
      <c r="G187" s="45" t="s">
        <v>405</v>
      </c>
      <c r="H187" s="38" t="s">
        <v>959</v>
      </c>
      <c r="I187" s="58">
        <v>1205</v>
      </c>
      <c r="J187" s="13">
        <v>1</v>
      </c>
      <c r="K187" s="97"/>
      <c r="L187" s="95">
        <f t="shared" si="2"/>
        <v>0</v>
      </c>
      <c r="M187" s="39" t="s">
        <v>546</v>
      </c>
      <c r="N187" s="40"/>
      <c r="O187" s="40"/>
      <c r="P187" s="41" t="s">
        <v>1629</v>
      </c>
      <c r="Q187" s="41" t="s">
        <v>546</v>
      </c>
      <c r="R187" s="42" t="s">
        <v>1631</v>
      </c>
      <c r="S187" s="43">
        <v>120</v>
      </c>
      <c r="T187" s="44">
        <v>-26</v>
      </c>
    </row>
    <row r="188" spans="1:20" ht="60.95" customHeight="1">
      <c r="A188" s="31">
        <v>157</v>
      </c>
      <c r="B188" s="31"/>
      <c r="C188" s="33">
        <v>4783</v>
      </c>
      <c r="D188" s="35" t="s">
        <v>1122</v>
      </c>
      <c r="E188" s="34" t="s">
        <v>1417</v>
      </c>
      <c r="F188" s="36" t="s">
        <v>1418</v>
      </c>
      <c r="G188" s="45" t="s">
        <v>405</v>
      </c>
      <c r="H188" s="38" t="s">
        <v>959</v>
      </c>
      <c r="I188" s="58">
        <v>1556</v>
      </c>
      <c r="J188" s="13">
        <v>1</v>
      </c>
      <c r="K188" s="97"/>
      <c r="L188" s="95">
        <f t="shared" si="2"/>
        <v>0</v>
      </c>
      <c r="M188" s="39" t="s">
        <v>546</v>
      </c>
      <c r="N188" s="40"/>
      <c r="O188" s="40"/>
      <c r="P188" s="41" t="s">
        <v>1627</v>
      </c>
      <c r="Q188" s="41" t="s">
        <v>546</v>
      </c>
      <c r="R188" s="42" t="s">
        <v>1628</v>
      </c>
      <c r="S188" s="43">
        <v>120</v>
      </c>
      <c r="T188" s="44">
        <v>-24</v>
      </c>
    </row>
    <row r="189" spans="1:20" ht="59.85" customHeight="1">
      <c r="A189" s="31">
        <v>158</v>
      </c>
      <c r="B189" s="31"/>
      <c r="C189" s="46">
        <v>5563</v>
      </c>
      <c r="D189" s="48" t="s">
        <v>1122</v>
      </c>
      <c r="E189" s="47" t="s">
        <v>2164</v>
      </c>
      <c r="F189" s="49" t="s">
        <v>2165</v>
      </c>
      <c r="G189" s="37" t="s">
        <v>402</v>
      </c>
      <c r="H189" s="38" t="s">
        <v>959</v>
      </c>
      <c r="I189" s="58">
        <v>973</v>
      </c>
      <c r="J189" s="13">
        <v>5</v>
      </c>
      <c r="K189" s="97"/>
      <c r="L189" s="95">
        <f t="shared" si="2"/>
        <v>0</v>
      </c>
      <c r="M189" s="39" t="s">
        <v>734</v>
      </c>
      <c r="N189" s="40"/>
      <c r="O189" s="40"/>
      <c r="P189" s="41" t="s">
        <v>2164</v>
      </c>
      <c r="Q189" s="41" t="s">
        <v>546</v>
      </c>
      <c r="R189" s="42" t="s">
        <v>2339</v>
      </c>
      <c r="S189" s="43">
        <v>100</v>
      </c>
      <c r="T189" s="44">
        <v>-26</v>
      </c>
    </row>
    <row r="190" spans="1:20" ht="88.35" customHeight="1">
      <c r="A190" s="31">
        <v>159</v>
      </c>
      <c r="B190" s="31"/>
      <c r="C190" s="33">
        <v>4694</v>
      </c>
      <c r="D190" s="35" t="s">
        <v>1122</v>
      </c>
      <c r="E190" s="34" t="s">
        <v>1421</v>
      </c>
      <c r="F190" s="36" t="s">
        <v>1422</v>
      </c>
      <c r="G190" s="37" t="s">
        <v>402</v>
      </c>
      <c r="H190" s="38" t="s">
        <v>959</v>
      </c>
      <c r="I190" s="58">
        <v>973</v>
      </c>
      <c r="J190" s="13">
        <v>5</v>
      </c>
      <c r="K190" s="97"/>
      <c r="L190" s="95">
        <f t="shared" si="2"/>
        <v>0</v>
      </c>
      <c r="M190" s="39"/>
      <c r="N190" s="40"/>
      <c r="O190" s="40"/>
      <c r="P190" s="41" t="s">
        <v>1421</v>
      </c>
      <c r="Q190" s="41" t="s">
        <v>546</v>
      </c>
      <c r="R190" s="42" t="s">
        <v>1632</v>
      </c>
      <c r="S190" s="43">
        <v>100</v>
      </c>
      <c r="T190" s="44">
        <v>-24</v>
      </c>
    </row>
    <row r="191" spans="1:20" ht="60.95" customHeight="1">
      <c r="A191" s="31">
        <v>160</v>
      </c>
      <c r="B191" s="31"/>
      <c r="C191" s="33">
        <v>6024</v>
      </c>
      <c r="D191" s="35" t="s">
        <v>1122</v>
      </c>
      <c r="E191" s="34" t="s">
        <v>1423</v>
      </c>
      <c r="F191" s="36" t="s">
        <v>1424</v>
      </c>
      <c r="G191" s="45" t="s">
        <v>405</v>
      </c>
      <c r="H191" s="38" t="s">
        <v>959</v>
      </c>
      <c r="I191" s="58">
        <v>1215</v>
      </c>
      <c r="J191" s="13">
        <v>1</v>
      </c>
      <c r="K191" s="97"/>
      <c r="L191" s="95">
        <f t="shared" si="2"/>
        <v>0</v>
      </c>
      <c r="M191" s="39" t="s">
        <v>546</v>
      </c>
      <c r="N191" s="40"/>
      <c r="O191" s="40"/>
      <c r="P191" s="41" t="s">
        <v>1423</v>
      </c>
      <c r="Q191" s="41" t="s">
        <v>546</v>
      </c>
      <c r="R191" s="42" t="s">
        <v>1633</v>
      </c>
      <c r="S191" s="43">
        <v>100</v>
      </c>
      <c r="T191" s="44">
        <v>-24</v>
      </c>
    </row>
    <row r="192" spans="1:20" ht="60.95" customHeight="1">
      <c r="A192" s="31">
        <v>161</v>
      </c>
      <c r="B192" s="31"/>
      <c r="C192" s="33">
        <v>17489</v>
      </c>
      <c r="D192" s="35" t="s">
        <v>1122</v>
      </c>
      <c r="E192" s="34" t="s">
        <v>1425</v>
      </c>
      <c r="F192" s="36" t="s">
        <v>1426</v>
      </c>
      <c r="G192" s="37" t="s">
        <v>402</v>
      </c>
      <c r="H192" s="38" t="s">
        <v>959</v>
      </c>
      <c r="I192" s="58">
        <v>973</v>
      </c>
      <c r="J192" s="13">
        <v>5</v>
      </c>
      <c r="K192" s="97"/>
      <c r="L192" s="95">
        <f t="shared" si="2"/>
        <v>0</v>
      </c>
      <c r="M192" s="39"/>
      <c r="N192" s="40"/>
      <c r="O192" s="40"/>
      <c r="P192" s="41" t="s">
        <v>1425</v>
      </c>
      <c r="Q192" s="41" t="s">
        <v>546</v>
      </c>
      <c r="R192" s="42" t="s">
        <v>1634</v>
      </c>
      <c r="S192" s="43">
        <v>100</v>
      </c>
      <c r="T192" s="44">
        <v>-24</v>
      </c>
    </row>
    <row r="193" spans="1:20" ht="59.85" customHeight="1">
      <c r="A193" s="31">
        <v>162</v>
      </c>
      <c r="B193" s="31"/>
      <c r="C193" s="33">
        <v>10863</v>
      </c>
      <c r="D193" s="35" t="s">
        <v>1122</v>
      </c>
      <c r="E193" s="34" t="s">
        <v>1427</v>
      </c>
      <c r="F193" s="36" t="s">
        <v>1428</v>
      </c>
      <c r="G193" s="45" t="s">
        <v>405</v>
      </c>
      <c r="H193" s="38" t="s">
        <v>959</v>
      </c>
      <c r="I193" s="58">
        <v>1215</v>
      </c>
      <c r="J193" s="13">
        <v>1</v>
      </c>
      <c r="K193" s="97"/>
      <c r="L193" s="95">
        <f t="shared" si="2"/>
        <v>0</v>
      </c>
      <c r="M193" s="39" t="s">
        <v>546</v>
      </c>
      <c r="N193" s="40"/>
      <c r="O193" s="40"/>
      <c r="P193" s="41" t="s">
        <v>1427</v>
      </c>
      <c r="Q193" s="41" t="s">
        <v>546</v>
      </c>
      <c r="R193" s="42" t="s">
        <v>1635</v>
      </c>
      <c r="S193" s="43">
        <v>120</v>
      </c>
      <c r="T193" s="44">
        <v>-24</v>
      </c>
    </row>
    <row r="194" spans="1:20" ht="60.95" customHeight="1">
      <c r="A194" s="31">
        <v>163</v>
      </c>
      <c r="B194" s="31"/>
      <c r="C194" s="33">
        <v>4699</v>
      </c>
      <c r="D194" s="35" t="s">
        <v>1122</v>
      </c>
      <c r="E194" s="34" t="s">
        <v>1429</v>
      </c>
      <c r="F194" s="36" t="s">
        <v>1430</v>
      </c>
      <c r="G194" s="37" t="s">
        <v>402</v>
      </c>
      <c r="H194" s="38" t="s">
        <v>959</v>
      </c>
      <c r="I194" s="58">
        <v>973</v>
      </c>
      <c r="J194" s="13">
        <v>5</v>
      </c>
      <c r="K194" s="97"/>
      <c r="L194" s="95">
        <f t="shared" si="2"/>
        <v>0</v>
      </c>
      <c r="M194" s="39"/>
      <c r="N194" s="40"/>
      <c r="O194" s="40"/>
      <c r="P194" s="41" t="s">
        <v>1429</v>
      </c>
      <c r="Q194" s="41" t="s">
        <v>546</v>
      </c>
      <c r="R194" s="42" t="s">
        <v>1636</v>
      </c>
      <c r="S194" s="43">
        <v>100</v>
      </c>
      <c r="T194" s="44">
        <v>-24</v>
      </c>
    </row>
    <row r="195" spans="1:20" ht="60.95" customHeight="1">
      <c r="A195" s="31">
        <v>164</v>
      </c>
      <c r="B195" s="31"/>
      <c r="C195" s="33">
        <v>10864</v>
      </c>
      <c r="D195" s="35" t="s">
        <v>1122</v>
      </c>
      <c r="E195" s="34" t="s">
        <v>1429</v>
      </c>
      <c r="F195" s="36" t="s">
        <v>1430</v>
      </c>
      <c r="G195" s="45" t="s">
        <v>405</v>
      </c>
      <c r="H195" s="38" t="s">
        <v>959</v>
      </c>
      <c r="I195" s="58">
        <v>1215</v>
      </c>
      <c r="J195" s="13">
        <v>1</v>
      </c>
      <c r="K195" s="97"/>
      <c r="L195" s="95">
        <f t="shared" si="2"/>
        <v>0</v>
      </c>
      <c r="M195" s="39" t="s">
        <v>546</v>
      </c>
      <c r="N195" s="40"/>
      <c r="O195" s="40"/>
      <c r="P195" s="41" t="s">
        <v>1429</v>
      </c>
      <c r="Q195" s="41" t="s">
        <v>546</v>
      </c>
      <c r="R195" s="42" t="s">
        <v>1636</v>
      </c>
      <c r="S195" s="43">
        <v>100</v>
      </c>
      <c r="T195" s="44">
        <v>-24</v>
      </c>
    </row>
    <row r="196" spans="1:20" ht="60.95" customHeight="1">
      <c r="A196" s="31">
        <v>165</v>
      </c>
      <c r="B196" s="31"/>
      <c r="C196" s="33">
        <v>4714</v>
      </c>
      <c r="D196" s="35" t="s">
        <v>1122</v>
      </c>
      <c r="E196" s="34" t="s">
        <v>1431</v>
      </c>
      <c r="F196" s="36" t="s">
        <v>1432</v>
      </c>
      <c r="G196" s="37" t="s">
        <v>402</v>
      </c>
      <c r="H196" s="38" t="s">
        <v>959</v>
      </c>
      <c r="I196" s="58">
        <v>973</v>
      </c>
      <c r="J196" s="13">
        <v>5</v>
      </c>
      <c r="K196" s="97"/>
      <c r="L196" s="95">
        <f t="shared" si="2"/>
        <v>0</v>
      </c>
      <c r="M196" s="39"/>
      <c r="N196" s="40"/>
      <c r="O196" s="40"/>
      <c r="P196" s="41" t="s">
        <v>1431</v>
      </c>
      <c r="Q196" s="41" t="s">
        <v>1637</v>
      </c>
      <c r="R196" s="42" t="s">
        <v>1638</v>
      </c>
      <c r="S196" s="43">
        <v>100</v>
      </c>
      <c r="T196" s="44">
        <v>-24</v>
      </c>
    </row>
    <row r="197" spans="1:20" ht="60.95" customHeight="1">
      <c r="A197" s="31">
        <v>166</v>
      </c>
      <c r="B197" s="31"/>
      <c r="C197" s="33">
        <v>12511</v>
      </c>
      <c r="D197" s="35" t="s">
        <v>1122</v>
      </c>
      <c r="E197" s="34" t="s">
        <v>1431</v>
      </c>
      <c r="F197" s="36" t="s">
        <v>1432</v>
      </c>
      <c r="G197" s="45" t="s">
        <v>405</v>
      </c>
      <c r="H197" s="38" t="s">
        <v>959</v>
      </c>
      <c r="I197" s="58">
        <v>1215</v>
      </c>
      <c r="J197" s="13">
        <v>1</v>
      </c>
      <c r="K197" s="97"/>
      <c r="L197" s="95">
        <f t="shared" si="2"/>
        <v>0</v>
      </c>
      <c r="M197" s="39" t="s">
        <v>546</v>
      </c>
      <c r="N197" s="40"/>
      <c r="O197" s="40"/>
      <c r="P197" s="41" t="s">
        <v>1431</v>
      </c>
      <c r="Q197" s="41" t="s">
        <v>546</v>
      </c>
      <c r="R197" s="42" t="s">
        <v>1638</v>
      </c>
      <c r="S197" s="43">
        <v>100</v>
      </c>
      <c r="T197" s="44">
        <v>-24</v>
      </c>
    </row>
    <row r="198" spans="1:20" ht="60.95" customHeight="1">
      <c r="A198" s="31">
        <v>167</v>
      </c>
      <c r="B198" s="31"/>
      <c r="C198" s="33">
        <v>16631</v>
      </c>
      <c r="D198" s="35" t="s">
        <v>1122</v>
      </c>
      <c r="E198" s="34" t="s">
        <v>1433</v>
      </c>
      <c r="F198" s="36" t="s">
        <v>1434</v>
      </c>
      <c r="G198" s="45" t="s">
        <v>405</v>
      </c>
      <c r="H198" s="38" t="s">
        <v>959</v>
      </c>
      <c r="I198" s="58">
        <v>1215</v>
      </c>
      <c r="J198" s="13">
        <v>1</v>
      </c>
      <c r="K198" s="97"/>
      <c r="L198" s="95">
        <f t="shared" si="2"/>
        <v>0</v>
      </c>
      <c r="M198" s="39" t="s">
        <v>546</v>
      </c>
      <c r="N198" s="40"/>
      <c r="O198" s="40"/>
      <c r="P198" s="41" t="s">
        <v>1433</v>
      </c>
      <c r="Q198" s="41" t="s">
        <v>546</v>
      </c>
      <c r="R198" s="42" t="s">
        <v>1639</v>
      </c>
      <c r="S198" s="43">
        <v>100</v>
      </c>
      <c r="T198" s="44">
        <v>-24</v>
      </c>
    </row>
    <row r="199" spans="1:20" ht="60.95" customHeight="1">
      <c r="A199" s="31">
        <v>168</v>
      </c>
      <c r="B199" s="31"/>
      <c r="C199" s="46">
        <v>3468</v>
      </c>
      <c r="D199" s="48" t="s">
        <v>1122</v>
      </c>
      <c r="E199" s="47" t="s">
        <v>2166</v>
      </c>
      <c r="F199" s="49" t="s">
        <v>2167</v>
      </c>
      <c r="G199" s="37" t="s">
        <v>402</v>
      </c>
      <c r="H199" s="38" t="s">
        <v>959</v>
      </c>
      <c r="I199" s="58">
        <v>973</v>
      </c>
      <c r="J199" s="13">
        <v>5</v>
      </c>
      <c r="K199" s="97"/>
      <c r="L199" s="95">
        <f t="shared" si="2"/>
        <v>0</v>
      </c>
      <c r="M199" s="39" t="s">
        <v>734</v>
      </c>
      <c r="N199" s="40"/>
      <c r="O199" s="40"/>
      <c r="P199" s="41" t="s">
        <v>2340</v>
      </c>
      <c r="Q199" s="41" t="s">
        <v>2341</v>
      </c>
      <c r="R199" s="42" t="s">
        <v>2342</v>
      </c>
      <c r="S199" s="43">
        <v>100</v>
      </c>
      <c r="T199" s="44">
        <v>-26</v>
      </c>
    </row>
    <row r="200" spans="1:20" ht="60.95" customHeight="1">
      <c r="A200" s="31">
        <v>169</v>
      </c>
      <c r="B200" s="31"/>
      <c r="C200" s="46">
        <v>3041</v>
      </c>
      <c r="D200" s="48" t="s">
        <v>1122</v>
      </c>
      <c r="E200" s="47" t="s">
        <v>2168</v>
      </c>
      <c r="F200" s="49" t="s">
        <v>2169</v>
      </c>
      <c r="G200" s="37" t="s">
        <v>402</v>
      </c>
      <c r="H200" s="38" t="s">
        <v>959</v>
      </c>
      <c r="I200" s="58">
        <v>973</v>
      </c>
      <c r="J200" s="13">
        <v>5</v>
      </c>
      <c r="K200" s="97"/>
      <c r="L200" s="95">
        <f t="shared" si="2"/>
        <v>0</v>
      </c>
      <c r="M200" s="39" t="s">
        <v>734</v>
      </c>
      <c r="N200" s="40"/>
      <c r="O200" s="40"/>
      <c r="P200" s="41" t="s">
        <v>2343</v>
      </c>
      <c r="Q200" s="41" t="s">
        <v>2344</v>
      </c>
      <c r="R200" s="42" t="s">
        <v>2345</v>
      </c>
      <c r="S200" s="43">
        <v>60</v>
      </c>
      <c r="T200" s="44">
        <v>-26</v>
      </c>
    </row>
    <row r="201" spans="1:20" ht="60.95" customHeight="1">
      <c r="A201" s="31">
        <v>170</v>
      </c>
      <c r="B201" s="31"/>
      <c r="C201" s="33">
        <v>10771</v>
      </c>
      <c r="D201" s="35" t="s">
        <v>1122</v>
      </c>
      <c r="E201" s="34" t="s">
        <v>1435</v>
      </c>
      <c r="F201" s="36" t="s">
        <v>1436</v>
      </c>
      <c r="G201" s="37" t="s">
        <v>402</v>
      </c>
      <c r="H201" s="38" t="s">
        <v>959</v>
      </c>
      <c r="I201" s="58">
        <v>973</v>
      </c>
      <c r="J201" s="13">
        <v>5</v>
      </c>
      <c r="K201" s="97"/>
      <c r="L201" s="95">
        <f t="shared" si="2"/>
        <v>0</v>
      </c>
      <c r="M201" s="39"/>
      <c r="N201" s="40"/>
      <c r="O201" s="40"/>
      <c r="P201" s="41" t="s">
        <v>1435</v>
      </c>
      <c r="Q201" s="41" t="s">
        <v>546</v>
      </c>
      <c r="R201" s="42" t="s">
        <v>1640</v>
      </c>
      <c r="S201" s="43">
        <v>90</v>
      </c>
      <c r="T201" s="44">
        <v>-24</v>
      </c>
    </row>
    <row r="202" spans="1:20" ht="60.95" customHeight="1">
      <c r="A202" s="31">
        <v>171</v>
      </c>
      <c r="B202" s="31"/>
      <c r="C202" s="33">
        <v>4722</v>
      </c>
      <c r="D202" s="35" t="s">
        <v>1122</v>
      </c>
      <c r="E202" s="34" t="s">
        <v>1437</v>
      </c>
      <c r="F202" s="36" t="s">
        <v>1438</v>
      </c>
      <c r="G202" s="37" t="s">
        <v>402</v>
      </c>
      <c r="H202" s="38" t="s">
        <v>959</v>
      </c>
      <c r="I202" s="58">
        <v>973</v>
      </c>
      <c r="J202" s="13">
        <v>5</v>
      </c>
      <c r="K202" s="97"/>
      <c r="L202" s="95">
        <f t="shared" si="2"/>
        <v>0</v>
      </c>
      <c r="M202" s="39"/>
      <c r="N202" s="40"/>
      <c r="O202" s="40"/>
      <c r="P202" s="41" t="s">
        <v>1437</v>
      </c>
      <c r="Q202" s="41" t="s">
        <v>546</v>
      </c>
      <c r="R202" s="42" t="s">
        <v>1641</v>
      </c>
      <c r="S202" s="43">
        <v>90</v>
      </c>
      <c r="T202" s="44">
        <v>-24</v>
      </c>
    </row>
    <row r="203" spans="1:20" ht="60.95" customHeight="1">
      <c r="A203" s="31">
        <v>172</v>
      </c>
      <c r="B203" s="31"/>
      <c r="C203" s="33">
        <v>14642</v>
      </c>
      <c r="D203" s="35" t="s">
        <v>1122</v>
      </c>
      <c r="E203" s="34" t="s">
        <v>1437</v>
      </c>
      <c r="F203" s="36" t="s">
        <v>1438</v>
      </c>
      <c r="G203" s="45" t="s">
        <v>405</v>
      </c>
      <c r="H203" s="38" t="s">
        <v>959</v>
      </c>
      <c r="I203" s="58">
        <v>1215</v>
      </c>
      <c r="J203" s="13">
        <v>1</v>
      </c>
      <c r="K203" s="97"/>
      <c r="L203" s="95">
        <f t="shared" si="2"/>
        <v>0</v>
      </c>
      <c r="M203" s="39" t="s">
        <v>546</v>
      </c>
      <c r="N203" s="40"/>
      <c r="O203" s="40"/>
      <c r="P203" s="41" t="s">
        <v>1437</v>
      </c>
      <c r="Q203" s="41" t="s">
        <v>546</v>
      </c>
      <c r="R203" s="42" t="s">
        <v>1641</v>
      </c>
      <c r="S203" s="43">
        <v>90</v>
      </c>
      <c r="T203" s="44">
        <v>-24</v>
      </c>
    </row>
    <row r="204" spans="1:20" ht="60.95" customHeight="1">
      <c r="A204" s="31">
        <v>173</v>
      </c>
      <c r="B204" s="31"/>
      <c r="C204" s="33">
        <v>4723</v>
      </c>
      <c r="D204" s="35" t="s">
        <v>1122</v>
      </c>
      <c r="E204" s="34" t="s">
        <v>1439</v>
      </c>
      <c r="F204" s="36" t="s">
        <v>1440</v>
      </c>
      <c r="G204" s="37" t="s">
        <v>402</v>
      </c>
      <c r="H204" s="38" t="s">
        <v>959</v>
      </c>
      <c r="I204" s="58">
        <v>973</v>
      </c>
      <c r="J204" s="13">
        <v>5</v>
      </c>
      <c r="K204" s="97"/>
      <c r="L204" s="95">
        <f t="shared" si="2"/>
        <v>0</v>
      </c>
      <c r="M204" s="39"/>
      <c r="N204" s="40"/>
      <c r="O204" s="40"/>
      <c r="P204" s="41" t="s">
        <v>1439</v>
      </c>
      <c r="Q204" s="41" t="s">
        <v>546</v>
      </c>
      <c r="R204" s="42" t="s">
        <v>1642</v>
      </c>
      <c r="S204" s="43">
        <v>90</v>
      </c>
      <c r="T204" s="44">
        <v>-24</v>
      </c>
    </row>
    <row r="205" spans="1:20" ht="60.95" customHeight="1">
      <c r="A205" s="31">
        <v>174</v>
      </c>
      <c r="B205" s="31"/>
      <c r="C205" s="33">
        <v>12515</v>
      </c>
      <c r="D205" s="35" t="s">
        <v>1122</v>
      </c>
      <c r="E205" s="34" t="s">
        <v>1439</v>
      </c>
      <c r="F205" s="36" t="s">
        <v>1440</v>
      </c>
      <c r="G205" s="45" t="s">
        <v>405</v>
      </c>
      <c r="H205" s="38" t="s">
        <v>959</v>
      </c>
      <c r="I205" s="58">
        <v>1215</v>
      </c>
      <c r="J205" s="13">
        <v>1</v>
      </c>
      <c r="K205" s="97"/>
      <c r="L205" s="95">
        <f t="shared" si="2"/>
        <v>0</v>
      </c>
      <c r="M205" s="39" t="s">
        <v>546</v>
      </c>
      <c r="N205" s="40"/>
      <c r="O205" s="40"/>
      <c r="P205" s="41" t="s">
        <v>1439</v>
      </c>
      <c r="Q205" s="41" t="s">
        <v>546</v>
      </c>
      <c r="R205" s="42" t="s">
        <v>1642</v>
      </c>
      <c r="S205" s="43">
        <v>90</v>
      </c>
      <c r="T205" s="44">
        <v>-24</v>
      </c>
    </row>
    <row r="206" spans="1:20" ht="60.95" customHeight="1">
      <c r="A206" s="31">
        <v>175</v>
      </c>
      <c r="B206" s="31"/>
      <c r="C206" s="46">
        <v>266</v>
      </c>
      <c r="D206" s="48" t="s">
        <v>1122</v>
      </c>
      <c r="E206" s="47" t="s">
        <v>2170</v>
      </c>
      <c r="F206" s="49" t="s">
        <v>2171</v>
      </c>
      <c r="G206" s="37" t="s">
        <v>402</v>
      </c>
      <c r="H206" s="38" t="s">
        <v>959</v>
      </c>
      <c r="I206" s="58">
        <v>973</v>
      </c>
      <c r="J206" s="13">
        <v>5</v>
      </c>
      <c r="K206" s="97"/>
      <c r="L206" s="95">
        <f t="shared" si="2"/>
        <v>0</v>
      </c>
      <c r="M206" s="39" t="s">
        <v>734</v>
      </c>
      <c r="N206" s="40"/>
      <c r="O206" s="40"/>
      <c r="P206" s="41" t="s">
        <v>2170</v>
      </c>
      <c r="Q206" s="41" t="s">
        <v>546</v>
      </c>
      <c r="R206" s="42" t="s">
        <v>2346</v>
      </c>
      <c r="S206" s="43">
        <v>100</v>
      </c>
      <c r="T206" s="44">
        <v>-26</v>
      </c>
    </row>
    <row r="207" spans="1:20" ht="60.95" customHeight="1">
      <c r="A207" s="31">
        <v>176</v>
      </c>
      <c r="B207" s="31"/>
      <c r="C207" s="33">
        <v>6126</v>
      </c>
      <c r="D207" s="35" t="s">
        <v>1122</v>
      </c>
      <c r="E207" s="34" t="s">
        <v>1441</v>
      </c>
      <c r="F207" s="36" t="s">
        <v>1442</v>
      </c>
      <c r="G207" s="45" t="s">
        <v>405</v>
      </c>
      <c r="H207" s="38" t="s">
        <v>959</v>
      </c>
      <c r="I207" s="58">
        <v>1215</v>
      </c>
      <c r="J207" s="13">
        <v>1</v>
      </c>
      <c r="K207" s="97"/>
      <c r="L207" s="95">
        <f t="shared" si="2"/>
        <v>0</v>
      </c>
      <c r="M207" s="39" t="s">
        <v>546</v>
      </c>
      <c r="N207" s="40"/>
      <c r="O207" s="40"/>
      <c r="P207" s="41" t="s">
        <v>1441</v>
      </c>
      <c r="Q207" s="41" t="s">
        <v>546</v>
      </c>
      <c r="R207" s="42" t="s">
        <v>1643</v>
      </c>
      <c r="S207" s="43">
        <v>100</v>
      </c>
      <c r="T207" s="44">
        <v>-20</v>
      </c>
    </row>
    <row r="208" spans="1:20" ht="60.95" customHeight="1">
      <c r="A208" s="31">
        <v>177</v>
      </c>
      <c r="B208" s="31"/>
      <c r="C208" s="46">
        <v>12625</v>
      </c>
      <c r="D208" s="48" t="s">
        <v>1122</v>
      </c>
      <c r="E208" s="47" t="s">
        <v>2174</v>
      </c>
      <c r="F208" s="49" t="s">
        <v>2175</v>
      </c>
      <c r="G208" s="37" t="s">
        <v>402</v>
      </c>
      <c r="H208" s="38" t="s">
        <v>959</v>
      </c>
      <c r="I208" s="58">
        <v>973</v>
      </c>
      <c r="J208" s="13">
        <v>5</v>
      </c>
      <c r="K208" s="97"/>
      <c r="L208" s="95">
        <f t="shared" si="2"/>
        <v>0</v>
      </c>
      <c r="M208" s="39" t="s">
        <v>734</v>
      </c>
      <c r="N208" s="40"/>
      <c r="O208" s="40"/>
      <c r="P208" s="41" t="s">
        <v>2174</v>
      </c>
      <c r="Q208" s="41" t="s">
        <v>546</v>
      </c>
      <c r="R208" s="42" t="s">
        <v>2349</v>
      </c>
      <c r="S208" s="43" t="s">
        <v>2329</v>
      </c>
      <c r="T208" s="44">
        <v>-26</v>
      </c>
    </row>
    <row r="209" spans="1:20" ht="58.35" customHeight="1">
      <c r="A209" s="31">
        <v>178</v>
      </c>
      <c r="B209" s="31"/>
      <c r="C209" s="33">
        <v>12522</v>
      </c>
      <c r="D209" s="35" t="s">
        <v>1122</v>
      </c>
      <c r="E209" s="34" t="s">
        <v>1123</v>
      </c>
      <c r="F209" s="36" t="s">
        <v>1124</v>
      </c>
      <c r="G209" s="45" t="s">
        <v>405</v>
      </c>
      <c r="H209" s="38" t="s">
        <v>959</v>
      </c>
      <c r="I209" s="58">
        <v>1029</v>
      </c>
      <c r="J209" s="13">
        <v>1</v>
      </c>
      <c r="K209" s="97"/>
      <c r="L209" s="95">
        <f t="shared" si="2"/>
        <v>0</v>
      </c>
      <c r="M209" s="39" t="s">
        <v>546</v>
      </c>
      <c r="N209" s="40"/>
      <c r="O209" s="40"/>
      <c r="P209" s="41" t="s">
        <v>1177</v>
      </c>
      <c r="Q209" s="41" t="s">
        <v>546</v>
      </c>
      <c r="R209" s="42" t="s">
        <v>1178</v>
      </c>
      <c r="S209" s="43">
        <v>100</v>
      </c>
      <c r="T209" s="44">
        <v>-23</v>
      </c>
    </row>
    <row r="210" spans="1:20" ht="60.95" customHeight="1">
      <c r="A210" s="31">
        <v>179</v>
      </c>
      <c r="B210" s="31"/>
      <c r="C210" s="33">
        <v>4729</v>
      </c>
      <c r="D210" s="35" t="s">
        <v>1122</v>
      </c>
      <c r="E210" s="34" t="s">
        <v>1445</v>
      </c>
      <c r="F210" s="36" t="s">
        <v>1446</v>
      </c>
      <c r="G210" s="37" t="s">
        <v>402</v>
      </c>
      <c r="H210" s="38" t="s">
        <v>959</v>
      </c>
      <c r="I210" s="58">
        <v>973</v>
      </c>
      <c r="J210" s="13">
        <v>5</v>
      </c>
      <c r="K210" s="97"/>
      <c r="L210" s="95">
        <f t="shared" si="2"/>
        <v>0</v>
      </c>
      <c r="M210" s="39"/>
      <c r="N210" s="40"/>
      <c r="O210" s="40"/>
      <c r="P210" s="41" t="s">
        <v>1445</v>
      </c>
      <c r="Q210" s="41" t="s">
        <v>546</v>
      </c>
      <c r="R210" s="42" t="s">
        <v>1645</v>
      </c>
      <c r="S210" s="43">
        <v>100</v>
      </c>
      <c r="T210" s="44">
        <v>-24</v>
      </c>
    </row>
    <row r="211" spans="1:20" ht="60.95" customHeight="1">
      <c r="A211" s="31">
        <v>180</v>
      </c>
      <c r="B211" s="31"/>
      <c r="C211" s="33">
        <v>12525</v>
      </c>
      <c r="D211" s="35" t="s">
        <v>1122</v>
      </c>
      <c r="E211" s="34" t="s">
        <v>1445</v>
      </c>
      <c r="F211" s="36" t="s">
        <v>1446</v>
      </c>
      <c r="G211" s="45" t="s">
        <v>405</v>
      </c>
      <c r="H211" s="38" t="s">
        <v>959</v>
      </c>
      <c r="I211" s="58">
        <v>1215</v>
      </c>
      <c r="J211" s="13">
        <v>1</v>
      </c>
      <c r="K211" s="97"/>
      <c r="L211" s="95">
        <f t="shared" si="2"/>
        <v>0</v>
      </c>
      <c r="M211" s="39" t="s">
        <v>546</v>
      </c>
      <c r="N211" s="40"/>
      <c r="O211" s="40"/>
      <c r="P211" s="41" t="s">
        <v>1445</v>
      </c>
      <c r="Q211" s="41" t="s">
        <v>546</v>
      </c>
      <c r="R211" s="42" t="s">
        <v>1645</v>
      </c>
      <c r="S211" s="43">
        <v>100</v>
      </c>
      <c r="T211" s="44">
        <v>-24</v>
      </c>
    </row>
    <row r="212" spans="1:20" ht="46.7" customHeight="1">
      <c r="A212" s="31">
        <v>181</v>
      </c>
      <c r="B212" s="31"/>
      <c r="C212" s="33">
        <v>4731</v>
      </c>
      <c r="D212" s="35" t="s">
        <v>1122</v>
      </c>
      <c r="E212" s="34" t="s">
        <v>1447</v>
      </c>
      <c r="F212" s="36" t="s">
        <v>1448</v>
      </c>
      <c r="G212" s="37" t="s">
        <v>402</v>
      </c>
      <c r="H212" s="38" t="s">
        <v>959</v>
      </c>
      <c r="I212" s="58">
        <v>973</v>
      </c>
      <c r="J212" s="13">
        <v>5</v>
      </c>
      <c r="K212" s="97"/>
      <c r="L212" s="95">
        <f t="shared" si="2"/>
        <v>0</v>
      </c>
      <c r="M212" s="39"/>
      <c r="N212" s="40"/>
      <c r="O212" s="40"/>
      <c r="P212" s="41" t="s">
        <v>1447</v>
      </c>
      <c r="Q212" s="41" t="s">
        <v>546</v>
      </c>
      <c r="R212" s="42" t="s">
        <v>1646</v>
      </c>
      <c r="S212" s="43">
        <v>120</v>
      </c>
      <c r="T212" s="44">
        <v>-24</v>
      </c>
    </row>
    <row r="213" spans="1:20" ht="68.25" customHeight="1">
      <c r="A213" s="31">
        <v>182</v>
      </c>
      <c r="B213" s="31"/>
      <c r="C213" s="33">
        <v>7236</v>
      </c>
      <c r="D213" s="35" t="s">
        <v>1122</v>
      </c>
      <c r="E213" s="34" t="s">
        <v>2176</v>
      </c>
      <c r="F213" s="36" t="s">
        <v>2177</v>
      </c>
      <c r="G213" s="37" t="s">
        <v>402</v>
      </c>
      <c r="H213" s="38" t="s">
        <v>959</v>
      </c>
      <c r="I213" s="58">
        <v>793</v>
      </c>
      <c r="J213" s="13">
        <v>5</v>
      </c>
      <c r="K213" s="97"/>
      <c r="L213" s="95">
        <f t="shared" si="2"/>
        <v>0</v>
      </c>
      <c r="M213" s="39" t="s">
        <v>546</v>
      </c>
      <c r="N213" s="40"/>
      <c r="O213" s="40"/>
      <c r="P213" s="41" t="s">
        <v>2176</v>
      </c>
      <c r="Q213" s="41" t="s">
        <v>546</v>
      </c>
      <c r="R213" s="42" t="s">
        <v>2350</v>
      </c>
      <c r="S213" s="43">
        <v>100</v>
      </c>
      <c r="T213" s="44">
        <v>-20</v>
      </c>
    </row>
    <row r="214" spans="1:20" ht="60.95" customHeight="1">
      <c r="A214" s="31">
        <v>183</v>
      </c>
      <c r="B214" s="31"/>
      <c r="C214" s="46">
        <v>1550</v>
      </c>
      <c r="D214" s="48" t="s">
        <v>1122</v>
      </c>
      <c r="E214" s="47" t="s">
        <v>2178</v>
      </c>
      <c r="F214" s="49" t="s">
        <v>2179</v>
      </c>
      <c r="G214" s="37" t="s">
        <v>402</v>
      </c>
      <c r="H214" s="38" t="s">
        <v>959</v>
      </c>
      <c r="I214" s="58">
        <v>1039</v>
      </c>
      <c r="J214" s="13">
        <v>5</v>
      </c>
      <c r="K214" s="97"/>
      <c r="L214" s="95">
        <f t="shared" si="2"/>
        <v>0</v>
      </c>
      <c r="M214" s="39" t="s">
        <v>734</v>
      </c>
      <c r="N214" s="40"/>
      <c r="O214" s="40"/>
      <c r="P214" s="41" t="s">
        <v>2351</v>
      </c>
      <c r="Q214" s="41" t="s">
        <v>2352</v>
      </c>
      <c r="R214" s="42" t="s">
        <v>2353</v>
      </c>
      <c r="S214" s="43">
        <v>90</v>
      </c>
      <c r="T214" s="44">
        <v>-26</v>
      </c>
    </row>
    <row r="215" spans="1:20" ht="67.349999999999994" customHeight="1">
      <c r="A215" s="31">
        <v>184</v>
      </c>
      <c r="B215" s="31"/>
      <c r="C215" s="33">
        <v>16632</v>
      </c>
      <c r="D215" s="35" t="s">
        <v>1122</v>
      </c>
      <c r="E215" s="34" t="s">
        <v>1449</v>
      </c>
      <c r="F215" s="36" t="s">
        <v>1450</v>
      </c>
      <c r="G215" s="45" t="s">
        <v>405</v>
      </c>
      <c r="H215" s="38" t="s">
        <v>959</v>
      </c>
      <c r="I215" s="58">
        <v>974</v>
      </c>
      <c r="J215" s="13">
        <v>1</v>
      </c>
      <c r="K215" s="97"/>
      <c r="L215" s="95">
        <f t="shared" si="2"/>
        <v>0</v>
      </c>
      <c r="M215" s="39" t="s">
        <v>546</v>
      </c>
      <c r="N215" s="40"/>
      <c r="O215" s="40"/>
      <c r="P215" s="41" t="s">
        <v>1647</v>
      </c>
      <c r="Q215" s="41" t="s">
        <v>546</v>
      </c>
      <c r="R215" s="42" t="s">
        <v>1648</v>
      </c>
      <c r="S215" s="43">
        <v>100</v>
      </c>
      <c r="T215" s="44">
        <v>-24</v>
      </c>
    </row>
    <row r="216" spans="1:20" ht="60.95" customHeight="1">
      <c r="A216" s="31">
        <v>185</v>
      </c>
      <c r="B216" s="31"/>
      <c r="C216" s="33">
        <v>14284</v>
      </c>
      <c r="D216" s="35" t="s">
        <v>1122</v>
      </c>
      <c r="E216" s="34" t="s">
        <v>1451</v>
      </c>
      <c r="F216" s="36" t="s">
        <v>1452</v>
      </c>
      <c r="G216" s="45" t="s">
        <v>405</v>
      </c>
      <c r="H216" s="38" t="s">
        <v>959</v>
      </c>
      <c r="I216" s="58">
        <v>1205</v>
      </c>
      <c r="J216" s="13">
        <v>1</v>
      </c>
      <c r="K216" s="97"/>
      <c r="L216" s="95">
        <f t="shared" si="2"/>
        <v>0</v>
      </c>
      <c r="M216" s="39" t="s">
        <v>546</v>
      </c>
      <c r="N216" s="40"/>
      <c r="O216" s="40"/>
      <c r="P216" s="41" t="s">
        <v>1451</v>
      </c>
      <c r="Q216" s="41" t="s">
        <v>546</v>
      </c>
      <c r="R216" s="42" t="s">
        <v>1649</v>
      </c>
      <c r="S216" s="43">
        <v>90</v>
      </c>
      <c r="T216" s="44">
        <v>-24</v>
      </c>
    </row>
    <row r="217" spans="1:20" ht="42.2" customHeight="1">
      <c r="A217" s="31">
        <v>186</v>
      </c>
      <c r="B217" s="31"/>
      <c r="C217" s="33">
        <v>10904</v>
      </c>
      <c r="D217" s="35" t="s">
        <v>1122</v>
      </c>
      <c r="E217" s="34" t="s">
        <v>1453</v>
      </c>
      <c r="F217" s="36" t="s">
        <v>1454</v>
      </c>
      <c r="G217" s="37" t="s">
        <v>402</v>
      </c>
      <c r="H217" s="38" t="s">
        <v>959</v>
      </c>
      <c r="I217" s="58">
        <v>1014</v>
      </c>
      <c r="J217" s="13">
        <v>5</v>
      </c>
      <c r="K217" s="97"/>
      <c r="L217" s="95">
        <f t="shared" si="2"/>
        <v>0</v>
      </c>
      <c r="M217" s="39" t="s">
        <v>546</v>
      </c>
      <c r="N217" s="40"/>
      <c r="O217" s="40"/>
      <c r="P217" s="41" t="s">
        <v>1650</v>
      </c>
      <c r="Q217" s="41" t="s">
        <v>1651</v>
      </c>
      <c r="R217" s="42" t="s">
        <v>1652</v>
      </c>
      <c r="S217" s="43">
        <v>100</v>
      </c>
      <c r="T217" s="44">
        <v>-25</v>
      </c>
    </row>
    <row r="218" spans="1:20" ht="42.2" customHeight="1">
      <c r="A218" s="31">
        <v>187</v>
      </c>
      <c r="B218" s="31"/>
      <c r="C218" s="33">
        <v>4815</v>
      </c>
      <c r="D218" s="35" t="s">
        <v>1122</v>
      </c>
      <c r="E218" s="34" t="s">
        <v>1453</v>
      </c>
      <c r="F218" s="36" t="s">
        <v>1454</v>
      </c>
      <c r="G218" s="45" t="s">
        <v>405</v>
      </c>
      <c r="H218" s="38" t="s">
        <v>959</v>
      </c>
      <c r="I218" s="58">
        <v>1255</v>
      </c>
      <c r="J218" s="13">
        <v>1</v>
      </c>
      <c r="K218" s="97"/>
      <c r="L218" s="95">
        <f t="shared" si="2"/>
        <v>0</v>
      </c>
      <c r="M218" s="39" t="s">
        <v>546</v>
      </c>
      <c r="N218" s="40"/>
      <c r="O218" s="40"/>
      <c r="P218" s="41" t="s">
        <v>1650</v>
      </c>
      <c r="Q218" s="41" t="s">
        <v>546</v>
      </c>
      <c r="R218" s="42" t="s">
        <v>1652</v>
      </c>
      <c r="S218" s="43">
        <v>100</v>
      </c>
      <c r="T218" s="44">
        <v>-25</v>
      </c>
    </row>
    <row r="219" spans="1:20" ht="60.95" customHeight="1">
      <c r="A219" s="31">
        <v>188</v>
      </c>
      <c r="B219" s="31"/>
      <c r="C219" s="33">
        <v>12743</v>
      </c>
      <c r="D219" s="35" t="s">
        <v>1122</v>
      </c>
      <c r="E219" s="34" t="s">
        <v>1455</v>
      </c>
      <c r="F219" s="36" t="s">
        <v>1456</v>
      </c>
      <c r="G219" s="45" t="s">
        <v>405</v>
      </c>
      <c r="H219" s="38" t="s">
        <v>959</v>
      </c>
      <c r="I219" s="58">
        <v>1215</v>
      </c>
      <c r="J219" s="13">
        <v>1</v>
      </c>
      <c r="K219" s="97"/>
      <c r="L219" s="95">
        <f t="shared" si="2"/>
        <v>0</v>
      </c>
      <c r="M219" s="39" t="s">
        <v>546</v>
      </c>
      <c r="N219" s="40"/>
      <c r="O219" s="40"/>
      <c r="P219" s="41" t="s">
        <v>1455</v>
      </c>
      <c r="Q219" s="41" t="s">
        <v>546</v>
      </c>
      <c r="R219" s="42" t="s">
        <v>1653</v>
      </c>
      <c r="S219" s="43">
        <v>100</v>
      </c>
      <c r="T219" s="44">
        <v>-24</v>
      </c>
    </row>
    <row r="220" spans="1:20" ht="46.7" customHeight="1">
      <c r="A220" s="31">
        <v>189</v>
      </c>
      <c r="B220" s="31"/>
      <c r="C220" s="33">
        <v>5430</v>
      </c>
      <c r="D220" s="35" t="s">
        <v>1122</v>
      </c>
      <c r="E220" s="34" t="s">
        <v>1457</v>
      </c>
      <c r="F220" s="36" t="s">
        <v>1458</v>
      </c>
      <c r="G220" s="37" t="s">
        <v>402</v>
      </c>
      <c r="H220" s="38" t="s">
        <v>959</v>
      </c>
      <c r="I220" s="58">
        <v>1039</v>
      </c>
      <c r="J220" s="13">
        <v>5</v>
      </c>
      <c r="K220" s="97"/>
      <c r="L220" s="95">
        <f t="shared" si="2"/>
        <v>0</v>
      </c>
      <c r="M220" s="39"/>
      <c r="N220" s="40"/>
      <c r="O220" s="40"/>
      <c r="P220" s="41" t="s">
        <v>1457</v>
      </c>
      <c r="Q220" s="41" t="s">
        <v>546</v>
      </c>
      <c r="R220" s="42" t="s">
        <v>1654</v>
      </c>
      <c r="S220" s="43">
        <v>80</v>
      </c>
      <c r="T220" s="44">
        <v>-24</v>
      </c>
    </row>
    <row r="221" spans="1:20" ht="46.7" customHeight="1">
      <c r="A221" s="31">
        <v>190</v>
      </c>
      <c r="B221" s="31"/>
      <c r="C221" s="33">
        <v>10879</v>
      </c>
      <c r="D221" s="35" t="s">
        <v>1122</v>
      </c>
      <c r="E221" s="34" t="s">
        <v>1457</v>
      </c>
      <c r="F221" s="36" t="s">
        <v>1458</v>
      </c>
      <c r="G221" s="45" t="s">
        <v>405</v>
      </c>
      <c r="H221" s="38" t="s">
        <v>959</v>
      </c>
      <c r="I221" s="58">
        <v>1280</v>
      </c>
      <c r="J221" s="13">
        <v>1</v>
      </c>
      <c r="K221" s="97"/>
      <c r="L221" s="95">
        <f t="shared" si="2"/>
        <v>0</v>
      </c>
      <c r="M221" s="39" t="s">
        <v>546</v>
      </c>
      <c r="N221" s="40"/>
      <c r="O221" s="40"/>
      <c r="P221" s="41" t="s">
        <v>1457</v>
      </c>
      <c r="Q221" s="41" t="s">
        <v>546</v>
      </c>
      <c r="R221" s="42" t="s">
        <v>1654</v>
      </c>
      <c r="S221" s="43">
        <v>80</v>
      </c>
      <c r="T221" s="44">
        <v>-24</v>
      </c>
    </row>
    <row r="222" spans="1:20" ht="46.7" customHeight="1">
      <c r="A222" s="31">
        <v>191</v>
      </c>
      <c r="B222" s="31"/>
      <c r="C222" s="33">
        <v>14376</v>
      </c>
      <c r="D222" s="35" t="s">
        <v>1122</v>
      </c>
      <c r="E222" s="34" t="s">
        <v>1459</v>
      </c>
      <c r="F222" s="36" t="s">
        <v>1460</v>
      </c>
      <c r="G222" s="45" t="s">
        <v>405</v>
      </c>
      <c r="H222" s="38" t="s">
        <v>959</v>
      </c>
      <c r="I222" s="58">
        <v>1280</v>
      </c>
      <c r="J222" s="13">
        <v>1</v>
      </c>
      <c r="K222" s="97"/>
      <c r="L222" s="95">
        <f t="shared" si="2"/>
        <v>0</v>
      </c>
      <c r="M222" s="39" t="s">
        <v>546</v>
      </c>
      <c r="N222" s="40"/>
      <c r="O222" s="40"/>
      <c r="P222" s="41" t="s">
        <v>1459</v>
      </c>
      <c r="Q222" s="41" t="s">
        <v>546</v>
      </c>
      <c r="R222" s="42" t="s">
        <v>1655</v>
      </c>
      <c r="S222" s="43">
        <v>100</v>
      </c>
      <c r="T222" s="44">
        <v>-24</v>
      </c>
    </row>
    <row r="223" spans="1:20" ht="46.7" customHeight="1">
      <c r="A223" s="31">
        <v>192</v>
      </c>
      <c r="B223" s="31"/>
      <c r="C223" s="33">
        <v>16642</v>
      </c>
      <c r="D223" s="35" t="s">
        <v>1122</v>
      </c>
      <c r="E223" s="34" t="s">
        <v>1461</v>
      </c>
      <c r="F223" s="36" t="s">
        <v>1462</v>
      </c>
      <c r="G223" s="45" t="s">
        <v>405</v>
      </c>
      <c r="H223" s="38" t="s">
        <v>959</v>
      </c>
      <c r="I223" s="58">
        <v>1280</v>
      </c>
      <c r="J223" s="13">
        <v>1</v>
      </c>
      <c r="K223" s="97"/>
      <c r="L223" s="95">
        <f t="shared" si="2"/>
        <v>0</v>
      </c>
      <c r="M223" s="39" t="s">
        <v>546</v>
      </c>
      <c r="N223" s="40"/>
      <c r="O223" s="40"/>
      <c r="P223" s="41" t="s">
        <v>1461</v>
      </c>
      <c r="Q223" s="41" t="s">
        <v>546</v>
      </c>
      <c r="R223" s="42" t="s">
        <v>1656</v>
      </c>
      <c r="S223" s="43">
        <v>120</v>
      </c>
      <c r="T223" s="44">
        <v>-24</v>
      </c>
    </row>
    <row r="224" spans="1:20" ht="46.7" customHeight="1">
      <c r="A224" s="31">
        <v>193</v>
      </c>
      <c r="B224" s="31"/>
      <c r="C224" s="33">
        <v>5455</v>
      </c>
      <c r="D224" s="35" t="s">
        <v>1122</v>
      </c>
      <c r="E224" s="34" t="s">
        <v>1463</v>
      </c>
      <c r="F224" s="36" t="s">
        <v>1464</v>
      </c>
      <c r="G224" s="37" t="s">
        <v>402</v>
      </c>
      <c r="H224" s="38" t="s">
        <v>959</v>
      </c>
      <c r="I224" s="58">
        <v>1039</v>
      </c>
      <c r="J224" s="13">
        <v>5</v>
      </c>
      <c r="K224" s="97"/>
      <c r="L224" s="95">
        <f t="shared" si="2"/>
        <v>0</v>
      </c>
      <c r="M224" s="39"/>
      <c r="N224" s="40"/>
      <c r="O224" s="40"/>
      <c r="P224" s="41" t="s">
        <v>1463</v>
      </c>
      <c r="Q224" s="41" t="s">
        <v>546</v>
      </c>
      <c r="R224" s="42" t="s">
        <v>1657</v>
      </c>
      <c r="S224" s="43">
        <v>100</v>
      </c>
      <c r="T224" s="44">
        <v>-24</v>
      </c>
    </row>
    <row r="225" spans="1:20" ht="46.7" customHeight="1">
      <c r="A225" s="31">
        <v>194</v>
      </c>
      <c r="B225" s="31"/>
      <c r="C225" s="33">
        <v>16643</v>
      </c>
      <c r="D225" s="35" t="s">
        <v>1122</v>
      </c>
      <c r="E225" s="34" t="s">
        <v>1463</v>
      </c>
      <c r="F225" s="36" t="s">
        <v>1464</v>
      </c>
      <c r="G225" s="45" t="s">
        <v>405</v>
      </c>
      <c r="H225" s="38" t="s">
        <v>959</v>
      </c>
      <c r="I225" s="58">
        <v>1280</v>
      </c>
      <c r="J225" s="13">
        <v>1</v>
      </c>
      <c r="K225" s="97"/>
      <c r="L225" s="95">
        <f t="shared" si="2"/>
        <v>0</v>
      </c>
      <c r="M225" s="39" t="s">
        <v>546</v>
      </c>
      <c r="N225" s="40"/>
      <c r="O225" s="40"/>
      <c r="P225" s="41" t="s">
        <v>1463</v>
      </c>
      <c r="Q225" s="41" t="s">
        <v>546</v>
      </c>
      <c r="R225" s="42" t="s">
        <v>1657</v>
      </c>
      <c r="S225" s="43">
        <v>100</v>
      </c>
      <c r="T225" s="44">
        <v>-24</v>
      </c>
    </row>
    <row r="226" spans="1:20" ht="46.7" customHeight="1">
      <c r="A226" s="31">
        <v>195</v>
      </c>
      <c r="B226" s="31"/>
      <c r="C226" s="33">
        <v>7329</v>
      </c>
      <c r="D226" s="35" t="s">
        <v>1122</v>
      </c>
      <c r="E226" s="34" t="s">
        <v>1465</v>
      </c>
      <c r="F226" s="36" t="s">
        <v>1466</v>
      </c>
      <c r="G226" s="45" t="s">
        <v>405</v>
      </c>
      <c r="H226" s="38" t="s">
        <v>959</v>
      </c>
      <c r="I226" s="58">
        <v>1280</v>
      </c>
      <c r="J226" s="13">
        <v>1</v>
      </c>
      <c r="K226" s="97"/>
      <c r="L226" s="95">
        <f t="shared" ref="L226:L289" si="3">I226*K226</f>
        <v>0</v>
      </c>
      <c r="M226" s="39" t="s">
        <v>546</v>
      </c>
      <c r="N226" s="40"/>
      <c r="O226" s="40"/>
      <c r="P226" s="41" t="s">
        <v>1465</v>
      </c>
      <c r="Q226" s="41" t="s">
        <v>546</v>
      </c>
      <c r="R226" s="42" t="s">
        <v>1658</v>
      </c>
      <c r="S226" s="43">
        <v>100</v>
      </c>
      <c r="T226" s="44">
        <v>-24</v>
      </c>
    </row>
    <row r="227" spans="1:20" ht="64.349999999999994" customHeight="1">
      <c r="A227" s="31">
        <v>196</v>
      </c>
      <c r="B227" s="31"/>
      <c r="C227" s="33">
        <v>5702</v>
      </c>
      <c r="D227" s="35" t="s">
        <v>1122</v>
      </c>
      <c r="E227" s="34" t="s">
        <v>1477</v>
      </c>
      <c r="F227" s="36" t="s">
        <v>1478</v>
      </c>
      <c r="G227" s="37" t="s">
        <v>402</v>
      </c>
      <c r="H227" s="38" t="s">
        <v>959</v>
      </c>
      <c r="I227" s="58">
        <v>1039</v>
      </c>
      <c r="J227" s="13">
        <v>5</v>
      </c>
      <c r="K227" s="97"/>
      <c r="L227" s="95">
        <f t="shared" si="3"/>
        <v>0</v>
      </c>
      <c r="M227" s="39"/>
      <c r="N227" s="40"/>
      <c r="O227" s="40"/>
      <c r="P227" s="41" t="s">
        <v>1477</v>
      </c>
      <c r="Q227" s="41" t="s">
        <v>546</v>
      </c>
      <c r="R227" s="42" t="s">
        <v>1664</v>
      </c>
      <c r="S227" s="43">
        <v>90</v>
      </c>
      <c r="T227" s="44">
        <v>-24</v>
      </c>
    </row>
    <row r="228" spans="1:20" ht="42.2" customHeight="1">
      <c r="A228" s="31">
        <v>197</v>
      </c>
      <c r="B228" s="31"/>
      <c r="C228" s="33">
        <v>12751</v>
      </c>
      <c r="D228" s="35" t="s">
        <v>1122</v>
      </c>
      <c r="E228" s="34" t="s">
        <v>1467</v>
      </c>
      <c r="F228" s="36" t="s">
        <v>1468</v>
      </c>
      <c r="G228" s="45" t="s">
        <v>405</v>
      </c>
      <c r="H228" s="38" t="s">
        <v>959</v>
      </c>
      <c r="I228" s="58">
        <v>1280</v>
      </c>
      <c r="J228" s="13">
        <v>1</v>
      </c>
      <c r="K228" s="97"/>
      <c r="L228" s="95">
        <f t="shared" si="3"/>
        <v>0</v>
      </c>
      <c r="M228" s="39" t="s">
        <v>546</v>
      </c>
      <c r="N228" s="40"/>
      <c r="O228" s="40"/>
      <c r="P228" s="41" t="s">
        <v>1467</v>
      </c>
      <c r="Q228" s="41" t="s">
        <v>546</v>
      </c>
      <c r="R228" s="42" t="s">
        <v>1659</v>
      </c>
      <c r="S228" s="43">
        <v>100</v>
      </c>
      <c r="T228" s="44">
        <v>-24</v>
      </c>
    </row>
    <row r="229" spans="1:20" ht="60.95" customHeight="1">
      <c r="A229" s="31">
        <v>198</v>
      </c>
      <c r="B229" s="31"/>
      <c r="C229" s="33">
        <v>5572</v>
      </c>
      <c r="D229" s="35" t="s">
        <v>1122</v>
      </c>
      <c r="E229" s="34" t="s">
        <v>1469</v>
      </c>
      <c r="F229" s="36" t="s">
        <v>1470</v>
      </c>
      <c r="G229" s="45" t="s">
        <v>405</v>
      </c>
      <c r="H229" s="38" t="s">
        <v>959</v>
      </c>
      <c r="I229" s="58">
        <v>1280</v>
      </c>
      <c r="J229" s="13">
        <v>1</v>
      </c>
      <c r="K229" s="97"/>
      <c r="L229" s="95">
        <f t="shared" si="3"/>
        <v>0</v>
      </c>
      <c r="M229" s="39" t="s">
        <v>546</v>
      </c>
      <c r="N229" s="40"/>
      <c r="O229" s="40"/>
      <c r="P229" s="41" t="s">
        <v>1469</v>
      </c>
      <c r="Q229" s="41" t="s">
        <v>546</v>
      </c>
      <c r="R229" s="42" t="s">
        <v>1660</v>
      </c>
      <c r="S229" s="43">
        <v>90</v>
      </c>
      <c r="T229" s="44">
        <v>-24</v>
      </c>
    </row>
    <row r="230" spans="1:20" ht="60.95" customHeight="1">
      <c r="A230" s="31">
        <v>199</v>
      </c>
      <c r="B230" s="31"/>
      <c r="C230" s="33">
        <v>12752</v>
      </c>
      <c r="D230" s="35" t="s">
        <v>1122</v>
      </c>
      <c r="E230" s="34" t="s">
        <v>1471</v>
      </c>
      <c r="F230" s="36" t="s">
        <v>1472</v>
      </c>
      <c r="G230" s="45" t="s">
        <v>405</v>
      </c>
      <c r="H230" s="38" t="s">
        <v>959</v>
      </c>
      <c r="I230" s="58">
        <v>1280</v>
      </c>
      <c r="J230" s="13">
        <v>1</v>
      </c>
      <c r="K230" s="97"/>
      <c r="L230" s="95">
        <f t="shared" si="3"/>
        <v>0</v>
      </c>
      <c r="M230" s="39" t="s">
        <v>546</v>
      </c>
      <c r="N230" s="40"/>
      <c r="O230" s="40"/>
      <c r="P230" s="41" t="s">
        <v>1471</v>
      </c>
      <c r="Q230" s="41" t="s">
        <v>546</v>
      </c>
      <c r="R230" s="42" t="s">
        <v>1661</v>
      </c>
      <c r="S230" s="43">
        <v>90</v>
      </c>
      <c r="T230" s="44">
        <v>-24</v>
      </c>
    </row>
    <row r="231" spans="1:20" ht="60.95" customHeight="1">
      <c r="A231" s="31">
        <v>200</v>
      </c>
      <c r="B231" s="31"/>
      <c r="C231" s="33">
        <v>7323</v>
      </c>
      <c r="D231" s="35" t="s">
        <v>1122</v>
      </c>
      <c r="E231" s="34" t="s">
        <v>1473</v>
      </c>
      <c r="F231" s="36" t="s">
        <v>1474</v>
      </c>
      <c r="G231" s="45" t="s">
        <v>405</v>
      </c>
      <c r="H231" s="38" t="s">
        <v>959</v>
      </c>
      <c r="I231" s="58">
        <v>1280</v>
      </c>
      <c r="J231" s="13">
        <v>1</v>
      </c>
      <c r="K231" s="97"/>
      <c r="L231" s="95">
        <f t="shared" si="3"/>
        <v>0</v>
      </c>
      <c r="M231" s="39" t="s">
        <v>546</v>
      </c>
      <c r="N231" s="40"/>
      <c r="O231" s="40"/>
      <c r="P231" s="41" t="s">
        <v>1473</v>
      </c>
      <c r="Q231" s="41" t="s">
        <v>546</v>
      </c>
      <c r="R231" s="42" t="s">
        <v>1662</v>
      </c>
      <c r="S231" s="43">
        <v>90</v>
      </c>
      <c r="T231" s="44">
        <v>-24</v>
      </c>
    </row>
    <row r="232" spans="1:20" ht="60.95" customHeight="1">
      <c r="A232" s="31">
        <v>201</v>
      </c>
      <c r="B232" s="31"/>
      <c r="C232" s="33">
        <v>10885</v>
      </c>
      <c r="D232" s="35" t="s">
        <v>1122</v>
      </c>
      <c r="E232" s="34" t="s">
        <v>1475</v>
      </c>
      <c r="F232" s="36" t="s">
        <v>1476</v>
      </c>
      <c r="G232" s="45" t="s">
        <v>405</v>
      </c>
      <c r="H232" s="38" t="s">
        <v>959</v>
      </c>
      <c r="I232" s="58">
        <v>1280</v>
      </c>
      <c r="J232" s="13">
        <v>1</v>
      </c>
      <c r="K232" s="97"/>
      <c r="L232" s="95">
        <f t="shared" si="3"/>
        <v>0</v>
      </c>
      <c r="M232" s="39" t="s">
        <v>546</v>
      </c>
      <c r="N232" s="40"/>
      <c r="O232" s="40"/>
      <c r="P232" s="41" t="s">
        <v>1475</v>
      </c>
      <c r="Q232" s="41" t="s">
        <v>546</v>
      </c>
      <c r="R232" s="42" t="s">
        <v>1663</v>
      </c>
      <c r="S232" s="43">
        <v>90</v>
      </c>
      <c r="T232" s="44">
        <v>-24</v>
      </c>
    </row>
    <row r="233" spans="1:20" ht="63.6" customHeight="1">
      <c r="A233" s="31">
        <v>202</v>
      </c>
      <c r="B233" s="31"/>
      <c r="C233" s="33">
        <v>7231</v>
      </c>
      <c r="D233" s="35" t="s">
        <v>1122</v>
      </c>
      <c r="E233" s="34" t="s">
        <v>1481</v>
      </c>
      <c r="F233" s="36" t="s">
        <v>1482</v>
      </c>
      <c r="G233" s="37" t="s">
        <v>402</v>
      </c>
      <c r="H233" s="38" t="s">
        <v>959</v>
      </c>
      <c r="I233" s="58">
        <v>1039</v>
      </c>
      <c r="J233" s="13">
        <v>5</v>
      </c>
      <c r="K233" s="97"/>
      <c r="L233" s="95">
        <f t="shared" si="3"/>
        <v>0</v>
      </c>
      <c r="M233" s="39" t="s">
        <v>546</v>
      </c>
      <c r="N233" s="40"/>
      <c r="O233" s="40"/>
      <c r="P233" s="41" t="s">
        <v>1666</v>
      </c>
      <c r="Q233" s="41" t="s">
        <v>1667</v>
      </c>
      <c r="R233" s="42" t="s">
        <v>1668</v>
      </c>
      <c r="S233" s="43">
        <v>120</v>
      </c>
      <c r="T233" s="44">
        <v>-24</v>
      </c>
    </row>
    <row r="234" spans="1:20" ht="63.6" customHeight="1">
      <c r="A234" s="31">
        <v>203</v>
      </c>
      <c r="B234" s="31"/>
      <c r="C234" s="33">
        <v>12759</v>
      </c>
      <c r="D234" s="35" t="s">
        <v>1122</v>
      </c>
      <c r="E234" s="34" t="s">
        <v>1481</v>
      </c>
      <c r="F234" s="36" t="s">
        <v>1482</v>
      </c>
      <c r="G234" s="45" t="s">
        <v>405</v>
      </c>
      <c r="H234" s="38" t="s">
        <v>959</v>
      </c>
      <c r="I234" s="58">
        <v>1280</v>
      </c>
      <c r="J234" s="13">
        <v>1</v>
      </c>
      <c r="K234" s="97"/>
      <c r="L234" s="95">
        <f t="shared" si="3"/>
        <v>0</v>
      </c>
      <c r="M234" s="39" t="s">
        <v>546</v>
      </c>
      <c r="N234" s="40"/>
      <c r="O234" s="40"/>
      <c r="P234" s="41" t="s">
        <v>1666</v>
      </c>
      <c r="Q234" s="41" t="s">
        <v>546</v>
      </c>
      <c r="R234" s="42" t="s">
        <v>1668</v>
      </c>
      <c r="S234" s="43">
        <v>120</v>
      </c>
      <c r="T234" s="44">
        <v>-24</v>
      </c>
    </row>
    <row r="235" spans="1:20" ht="55.15" customHeight="1">
      <c r="A235" s="31">
        <v>204</v>
      </c>
      <c r="B235" s="31"/>
      <c r="C235" s="33">
        <v>5711</v>
      </c>
      <c r="D235" s="35" t="s">
        <v>1122</v>
      </c>
      <c r="E235" s="34" t="s">
        <v>1483</v>
      </c>
      <c r="F235" s="36" t="s">
        <v>1484</v>
      </c>
      <c r="G235" s="37" t="s">
        <v>402</v>
      </c>
      <c r="H235" s="38" t="s">
        <v>959</v>
      </c>
      <c r="I235" s="58">
        <v>973</v>
      </c>
      <c r="J235" s="13">
        <v>5</v>
      </c>
      <c r="K235" s="97"/>
      <c r="L235" s="95">
        <f t="shared" si="3"/>
        <v>0</v>
      </c>
      <c r="M235" s="39"/>
      <c r="N235" s="40"/>
      <c r="O235" s="40"/>
      <c r="P235" s="41" t="s">
        <v>1483</v>
      </c>
      <c r="Q235" s="41" t="s">
        <v>546</v>
      </c>
      <c r="R235" s="42" t="s">
        <v>1669</v>
      </c>
      <c r="S235" s="43">
        <v>120</v>
      </c>
      <c r="T235" s="44">
        <v>-24</v>
      </c>
    </row>
    <row r="236" spans="1:20" ht="55.15" customHeight="1">
      <c r="A236" s="31">
        <v>205</v>
      </c>
      <c r="B236" s="31"/>
      <c r="C236" s="33">
        <v>5529</v>
      </c>
      <c r="D236" s="35" t="s">
        <v>1122</v>
      </c>
      <c r="E236" s="34" t="s">
        <v>1483</v>
      </c>
      <c r="F236" s="36" t="s">
        <v>1484</v>
      </c>
      <c r="G236" s="45" t="s">
        <v>405</v>
      </c>
      <c r="H236" s="38" t="s">
        <v>959</v>
      </c>
      <c r="I236" s="58">
        <v>1215</v>
      </c>
      <c r="J236" s="13">
        <v>1</v>
      </c>
      <c r="K236" s="97"/>
      <c r="L236" s="95">
        <f t="shared" si="3"/>
        <v>0</v>
      </c>
      <c r="M236" s="39" t="s">
        <v>546</v>
      </c>
      <c r="N236" s="40"/>
      <c r="O236" s="40"/>
      <c r="P236" s="41" t="s">
        <v>1483</v>
      </c>
      <c r="Q236" s="41" t="s">
        <v>546</v>
      </c>
      <c r="R236" s="42" t="s">
        <v>1669</v>
      </c>
      <c r="S236" s="43">
        <v>120</v>
      </c>
      <c r="T236" s="44">
        <v>-24</v>
      </c>
    </row>
    <row r="237" spans="1:20" ht="47.1" customHeight="1">
      <c r="A237" s="31">
        <v>206</v>
      </c>
      <c r="B237" s="31"/>
      <c r="C237" s="33">
        <v>16649</v>
      </c>
      <c r="D237" s="35" t="s">
        <v>1122</v>
      </c>
      <c r="E237" s="34" t="s">
        <v>1485</v>
      </c>
      <c r="F237" s="36" t="s">
        <v>1486</v>
      </c>
      <c r="G237" s="45" t="s">
        <v>405</v>
      </c>
      <c r="H237" s="38" t="s">
        <v>959</v>
      </c>
      <c r="I237" s="58">
        <v>1215</v>
      </c>
      <c r="J237" s="13">
        <v>1</v>
      </c>
      <c r="K237" s="97"/>
      <c r="L237" s="95">
        <f t="shared" si="3"/>
        <v>0</v>
      </c>
      <c r="M237" s="39" t="s">
        <v>546</v>
      </c>
      <c r="N237" s="40"/>
      <c r="O237" s="40"/>
      <c r="P237" s="41" t="s">
        <v>1485</v>
      </c>
      <c r="Q237" s="41" t="s">
        <v>546</v>
      </c>
      <c r="R237" s="42" t="s">
        <v>1670</v>
      </c>
      <c r="S237" s="43">
        <v>120</v>
      </c>
      <c r="T237" s="44">
        <v>-24</v>
      </c>
    </row>
    <row r="238" spans="1:20" ht="60.95" customHeight="1">
      <c r="A238" s="31">
        <v>207</v>
      </c>
      <c r="B238" s="31"/>
      <c r="C238" s="33">
        <v>12761</v>
      </c>
      <c r="D238" s="35" t="s">
        <v>1122</v>
      </c>
      <c r="E238" s="34" t="s">
        <v>1487</v>
      </c>
      <c r="F238" s="36" t="s">
        <v>1488</v>
      </c>
      <c r="G238" s="45" t="s">
        <v>405</v>
      </c>
      <c r="H238" s="38" t="s">
        <v>959</v>
      </c>
      <c r="I238" s="58">
        <v>1215</v>
      </c>
      <c r="J238" s="13">
        <v>1</v>
      </c>
      <c r="K238" s="97"/>
      <c r="L238" s="95">
        <f t="shared" si="3"/>
        <v>0</v>
      </c>
      <c r="M238" s="39" t="s">
        <v>546</v>
      </c>
      <c r="N238" s="40"/>
      <c r="O238" s="40"/>
      <c r="P238" s="41" t="s">
        <v>1487</v>
      </c>
      <c r="Q238" s="41" t="s">
        <v>546</v>
      </c>
      <c r="R238" s="42" t="s">
        <v>1671</v>
      </c>
      <c r="S238" s="43">
        <v>120</v>
      </c>
      <c r="T238" s="44">
        <v>-24</v>
      </c>
    </row>
    <row r="239" spans="1:20" ht="70.349999999999994" customHeight="1">
      <c r="A239" s="31">
        <v>208</v>
      </c>
      <c r="B239" s="31"/>
      <c r="C239" s="33">
        <v>7251</v>
      </c>
      <c r="D239" s="35" t="s">
        <v>1122</v>
      </c>
      <c r="E239" s="34" t="s">
        <v>1489</v>
      </c>
      <c r="F239" s="36" t="s">
        <v>1490</v>
      </c>
      <c r="G239" s="37" t="s">
        <v>402</v>
      </c>
      <c r="H239" s="38" t="s">
        <v>959</v>
      </c>
      <c r="I239" s="58">
        <v>1014</v>
      </c>
      <c r="J239" s="13">
        <v>5</v>
      </c>
      <c r="K239" s="97"/>
      <c r="L239" s="95">
        <f t="shared" si="3"/>
        <v>0</v>
      </c>
      <c r="M239" s="39" t="s">
        <v>546</v>
      </c>
      <c r="N239" s="40"/>
      <c r="O239" s="40"/>
      <c r="P239" s="41" t="s">
        <v>1672</v>
      </c>
      <c r="Q239" s="41" t="s">
        <v>1673</v>
      </c>
      <c r="R239" s="42" t="s">
        <v>1674</v>
      </c>
      <c r="S239" s="43">
        <v>150</v>
      </c>
      <c r="T239" s="44">
        <v>-29</v>
      </c>
    </row>
    <row r="240" spans="1:20" ht="70.349999999999994" customHeight="1">
      <c r="A240" s="31">
        <v>209</v>
      </c>
      <c r="B240" s="31"/>
      <c r="C240" s="33">
        <v>10889</v>
      </c>
      <c r="D240" s="35" t="s">
        <v>1122</v>
      </c>
      <c r="E240" s="34" t="s">
        <v>1489</v>
      </c>
      <c r="F240" s="36" t="s">
        <v>1490</v>
      </c>
      <c r="G240" s="45" t="s">
        <v>405</v>
      </c>
      <c r="H240" s="38" t="s">
        <v>959</v>
      </c>
      <c r="I240" s="58">
        <v>1255</v>
      </c>
      <c r="J240" s="13">
        <v>1</v>
      </c>
      <c r="K240" s="97"/>
      <c r="L240" s="95">
        <f t="shared" si="3"/>
        <v>0</v>
      </c>
      <c r="M240" s="39" t="s">
        <v>546</v>
      </c>
      <c r="N240" s="40"/>
      <c r="O240" s="40"/>
      <c r="P240" s="41" t="s">
        <v>1672</v>
      </c>
      <c r="Q240" s="41" t="s">
        <v>546</v>
      </c>
      <c r="R240" s="42" t="s">
        <v>1674</v>
      </c>
      <c r="S240" s="43">
        <v>150</v>
      </c>
      <c r="T240" s="44">
        <v>-29</v>
      </c>
    </row>
    <row r="241" spans="1:20" ht="46.7" customHeight="1">
      <c r="A241" s="31">
        <v>210</v>
      </c>
      <c r="B241" s="31"/>
      <c r="C241" s="33">
        <v>5001</v>
      </c>
      <c r="D241" s="35" t="s">
        <v>1122</v>
      </c>
      <c r="E241" s="34" t="s">
        <v>1491</v>
      </c>
      <c r="F241" s="36" t="s">
        <v>1492</v>
      </c>
      <c r="G241" s="45" t="s">
        <v>405</v>
      </c>
      <c r="H241" s="38" t="s">
        <v>959</v>
      </c>
      <c r="I241" s="58">
        <v>1039</v>
      </c>
      <c r="J241" s="13">
        <v>1</v>
      </c>
      <c r="K241" s="97"/>
      <c r="L241" s="95">
        <f t="shared" si="3"/>
        <v>0</v>
      </c>
      <c r="M241" s="39" t="s">
        <v>546</v>
      </c>
      <c r="N241" s="40"/>
      <c r="O241" s="40"/>
      <c r="P241" s="41" t="s">
        <v>1491</v>
      </c>
      <c r="Q241" s="41" t="s">
        <v>546</v>
      </c>
      <c r="R241" s="42" t="s">
        <v>1675</v>
      </c>
      <c r="S241" s="43">
        <v>120</v>
      </c>
      <c r="T241" s="44">
        <v>-24</v>
      </c>
    </row>
    <row r="242" spans="1:20" ht="59.25" customHeight="1">
      <c r="A242" s="31">
        <v>211</v>
      </c>
      <c r="B242" s="31"/>
      <c r="C242" s="33">
        <v>10891</v>
      </c>
      <c r="D242" s="35" t="s">
        <v>1122</v>
      </c>
      <c r="E242" s="34" t="s">
        <v>1493</v>
      </c>
      <c r="F242" s="36" t="s">
        <v>1494</v>
      </c>
      <c r="G242" s="45" t="s">
        <v>405</v>
      </c>
      <c r="H242" s="38" t="s">
        <v>959</v>
      </c>
      <c r="I242" s="58">
        <v>1205</v>
      </c>
      <c r="J242" s="13">
        <v>1</v>
      </c>
      <c r="K242" s="97"/>
      <c r="L242" s="95">
        <f t="shared" si="3"/>
        <v>0</v>
      </c>
      <c r="M242" s="39" t="s">
        <v>546</v>
      </c>
      <c r="N242" s="40"/>
      <c r="O242" s="40"/>
      <c r="P242" s="41" t="s">
        <v>1676</v>
      </c>
      <c r="Q242" s="41" t="s">
        <v>546</v>
      </c>
      <c r="R242" s="42" t="s">
        <v>1677</v>
      </c>
      <c r="S242" s="43">
        <v>120</v>
      </c>
      <c r="T242" s="44">
        <v>-24</v>
      </c>
    </row>
    <row r="243" spans="1:20" ht="60.6" customHeight="1">
      <c r="A243" s="31">
        <v>212</v>
      </c>
      <c r="B243" s="31"/>
      <c r="C243" s="33">
        <v>5510</v>
      </c>
      <c r="D243" s="35" t="s">
        <v>1122</v>
      </c>
      <c r="E243" s="34" t="s">
        <v>1443</v>
      </c>
      <c r="F243" s="36" t="s">
        <v>1444</v>
      </c>
      <c r="G243" s="37" t="s">
        <v>402</v>
      </c>
      <c r="H243" s="38" t="s">
        <v>959</v>
      </c>
      <c r="I243" s="58">
        <v>1014</v>
      </c>
      <c r="J243" s="13">
        <v>5</v>
      </c>
      <c r="K243" s="97"/>
      <c r="L243" s="95">
        <f t="shared" si="3"/>
        <v>0</v>
      </c>
      <c r="M243" s="39" t="s">
        <v>546</v>
      </c>
      <c r="N243" s="40"/>
      <c r="O243" s="40"/>
      <c r="P243" s="41" t="s">
        <v>1443</v>
      </c>
      <c r="Q243" s="41" t="s">
        <v>546</v>
      </c>
      <c r="R243" s="42" t="s">
        <v>1644</v>
      </c>
      <c r="S243" s="43">
        <v>100</v>
      </c>
      <c r="T243" s="44">
        <v>-29</v>
      </c>
    </row>
    <row r="244" spans="1:20" ht="60.6" customHeight="1">
      <c r="A244" s="31">
        <v>213</v>
      </c>
      <c r="B244" s="31"/>
      <c r="C244" s="33">
        <v>12524</v>
      </c>
      <c r="D244" s="35" t="s">
        <v>1122</v>
      </c>
      <c r="E244" s="34" t="s">
        <v>1443</v>
      </c>
      <c r="F244" s="36" t="s">
        <v>1444</v>
      </c>
      <c r="G244" s="45" t="s">
        <v>405</v>
      </c>
      <c r="H244" s="38" t="s">
        <v>959</v>
      </c>
      <c r="I244" s="58">
        <v>1255</v>
      </c>
      <c r="J244" s="13">
        <v>1</v>
      </c>
      <c r="K244" s="97"/>
      <c r="L244" s="95">
        <f t="shared" si="3"/>
        <v>0</v>
      </c>
      <c r="M244" s="39" t="s">
        <v>546</v>
      </c>
      <c r="N244" s="40"/>
      <c r="O244" s="40"/>
      <c r="P244" s="41" t="s">
        <v>1443</v>
      </c>
      <c r="Q244" s="41" t="s">
        <v>546</v>
      </c>
      <c r="R244" s="42" t="s">
        <v>1644</v>
      </c>
      <c r="S244" s="43">
        <v>100</v>
      </c>
      <c r="T244" s="44">
        <v>-29</v>
      </c>
    </row>
    <row r="245" spans="1:20" ht="60.95" customHeight="1">
      <c r="A245" s="31">
        <v>214</v>
      </c>
      <c r="B245" s="31"/>
      <c r="C245" s="33">
        <v>6095</v>
      </c>
      <c r="D245" s="35" t="s">
        <v>1122</v>
      </c>
      <c r="E245" s="34" t="s">
        <v>1479</v>
      </c>
      <c r="F245" s="36" t="s">
        <v>1480</v>
      </c>
      <c r="G245" s="37" t="s">
        <v>402</v>
      </c>
      <c r="H245" s="38" t="s">
        <v>959</v>
      </c>
      <c r="I245" s="58">
        <v>1014</v>
      </c>
      <c r="J245" s="13">
        <v>5</v>
      </c>
      <c r="K245" s="97"/>
      <c r="L245" s="95">
        <f t="shared" si="3"/>
        <v>0</v>
      </c>
      <c r="M245" s="39"/>
      <c r="N245" s="40"/>
      <c r="O245" s="40"/>
      <c r="P245" s="41" t="s">
        <v>1479</v>
      </c>
      <c r="Q245" s="41" t="s">
        <v>546</v>
      </c>
      <c r="R245" s="42" t="s">
        <v>1665</v>
      </c>
      <c r="S245" s="43">
        <v>150</v>
      </c>
      <c r="T245" s="44">
        <v>-29</v>
      </c>
    </row>
    <row r="246" spans="1:20" ht="60.95" customHeight="1">
      <c r="A246" s="31">
        <v>215</v>
      </c>
      <c r="B246" s="31"/>
      <c r="C246" s="33">
        <v>5527</v>
      </c>
      <c r="D246" s="35" t="s">
        <v>1122</v>
      </c>
      <c r="E246" s="34" t="s">
        <v>1479</v>
      </c>
      <c r="F246" s="36" t="s">
        <v>1480</v>
      </c>
      <c r="G246" s="45" t="s">
        <v>405</v>
      </c>
      <c r="H246" s="38" t="s">
        <v>959</v>
      </c>
      <c r="I246" s="58">
        <v>1255</v>
      </c>
      <c r="J246" s="13">
        <v>1</v>
      </c>
      <c r="K246" s="97"/>
      <c r="L246" s="95">
        <f t="shared" si="3"/>
        <v>0</v>
      </c>
      <c r="M246" s="39" t="s">
        <v>546</v>
      </c>
      <c r="N246" s="40"/>
      <c r="O246" s="40"/>
      <c r="P246" s="41" t="s">
        <v>1479</v>
      </c>
      <c r="Q246" s="41" t="s">
        <v>546</v>
      </c>
      <c r="R246" s="42" t="s">
        <v>1665</v>
      </c>
      <c r="S246" s="43">
        <v>150</v>
      </c>
      <c r="T246" s="44">
        <v>-29</v>
      </c>
    </row>
    <row r="247" spans="1:20" ht="36" customHeight="1">
      <c r="A247" s="31">
        <v>216</v>
      </c>
      <c r="B247" s="31"/>
      <c r="C247" s="33">
        <v>5470</v>
      </c>
      <c r="D247" s="35" t="s">
        <v>475</v>
      </c>
      <c r="E247" s="34" t="s">
        <v>1125</v>
      </c>
      <c r="F247" s="36" t="s">
        <v>1126</v>
      </c>
      <c r="G247" s="37" t="s">
        <v>402</v>
      </c>
      <c r="H247" s="38" t="s">
        <v>959</v>
      </c>
      <c r="I247" s="58">
        <v>1023</v>
      </c>
      <c r="J247" s="13">
        <v>5</v>
      </c>
      <c r="K247" s="97"/>
      <c r="L247" s="95">
        <f t="shared" si="3"/>
        <v>0</v>
      </c>
      <c r="M247" s="39" t="s">
        <v>546</v>
      </c>
      <c r="N247" s="40"/>
      <c r="O247" s="40"/>
      <c r="P247" s="41" t="s">
        <v>1125</v>
      </c>
      <c r="Q247" s="41" t="s">
        <v>546</v>
      </c>
      <c r="R247" s="42" t="s">
        <v>1179</v>
      </c>
      <c r="S247" s="43" t="s">
        <v>24</v>
      </c>
      <c r="T247" s="44">
        <v>-34</v>
      </c>
    </row>
    <row r="248" spans="1:20" ht="36" customHeight="1">
      <c r="A248" s="31">
        <v>217</v>
      </c>
      <c r="B248" s="31"/>
      <c r="C248" s="33">
        <v>15193</v>
      </c>
      <c r="D248" s="35" t="s">
        <v>475</v>
      </c>
      <c r="E248" s="34" t="s">
        <v>1125</v>
      </c>
      <c r="F248" s="36" t="s">
        <v>1126</v>
      </c>
      <c r="G248" s="45" t="s">
        <v>405</v>
      </c>
      <c r="H248" s="38" t="s">
        <v>959</v>
      </c>
      <c r="I248" s="58">
        <v>1305</v>
      </c>
      <c r="J248" s="13">
        <v>1</v>
      </c>
      <c r="K248" s="97"/>
      <c r="L248" s="95">
        <f t="shared" si="3"/>
        <v>0</v>
      </c>
      <c r="M248" s="39" t="s">
        <v>546</v>
      </c>
      <c r="N248" s="40"/>
      <c r="O248" s="40"/>
      <c r="P248" s="41" t="s">
        <v>1125</v>
      </c>
      <c r="Q248" s="41" t="s">
        <v>546</v>
      </c>
      <c r="R248" s="42" t="s">
        <v>1179</v>
      </c>
      <c r="S248" s="43" t="s">
        <v>24</v>
      </c>
      <c r="T248" s="44">
        <v>-34</v>
      </c>
    </row>
    <row r="249" spans="1:20" ht="75.2" customHeight="1">
      <c r="A249" s="31">
        <v>218</v>
      </c>
      <c r="B249" s="31"/>
      <c r="C249" s="33">
        <v>6556</v>
      </c>
      <c r="D249" s="35" t="s">
        <v>475</v>
      </c>
      <c r="E249" s="34" t="s">
        <v>891</v>
      </c>
      <c r="F249" s="36" t="s">
        <v>892</v>
      </c>
      <c r="G249" s="37" t="s">
        <v>336</v>
      </c>
      <c r="H249" s="38" t="s">
        <v>959</v>
      </c>
      <c r="I249" s="58">
        <v>948</v>
      </c>
      <c r="J249" s="13">
        <v>5</v>
      </c>
      <c r="K249" s="97"/>
      <c r="L249" s="95">
        <f t="shared" si="3"/>
        <v>0</v>
      </c>
      <c r="M249" s="39" t="s">
        <v>546</v>
      </c>
      <c r="N249" s="40"/>
      <c r="O249" s="40"/>
      <c r="P249" s="41" t="s">
        <v>891</v>
      </c>
      <c r="Q249" s="41" t="s">
        <v>893</v>
      </c>
      <c r="R249" s="42" t="s">
        <v>894</v>
      </c>
      <c r="S249" s="43" t="s">
        <v>895</v>
      </c>
      <c r="T249" s="44">
        <v>-34</v>
      </c>
    </row>
    <row r="250" spans="1:20" ht="75.2" customHeight="1">
      <c r="A250" s="31">
        <v>219</v>
      </c>
      <c r="B250" s="31"/>
      <c r="C250" s="33">
        <v>2209</v>
      </c>
      <c r="D250" s="35" t="s">
        <v>475</v>
      </c>
      <c r="E250" s="34" t="s">
        <v>891</v>
      </c>
      <c r="F250" s="36" t="s">
        <v>892</v>
      </c>
      <c r="G250" s="37" t="s">
        <v>402</v>
      </c>
      <c r="H250" s="38" t="s">
        <v>959</v>
      </c>
      <c r="I250" s="58">
        <v>1033</v>
      </c>
      <c r="J250" s="13">
        <v>5</v>
      </c>
      <c r="K250" s="97"/>
      <c r="L250" s="95">
        <f t="shared" si="3"/>
        <v>0</v>
      </c>
      <c r="M250" s="39" t="s">
        <v>546</v>
      </c>
      <c r="N250" s="40"/>
      <c r="O250" s="40"/>
      <c r="P250" s="41" t="s">
        <v>891</v>
      </c>
      <c r="Q250" s="41" t="s">
        <v>893</v>
      </c>
      <c r="R250" s="42" t="s">
        <v>894</v>
      </c>
      <c r="S250" s="43" t="s">
        <v>895</v>
      </c>
      <c r="T250" s="44">
        <v>-34</v>
      </c>
    </row>
    <row r="251" spans="1:20" ht="75.2" customHeight="1">
      <c r="A251" s="31">
        <v>220</v>
      </c>
      <c r="B251" s="31"/>
      <c r="C251" s="33">
        <v>14286</v>
      </c>
      <c r="D251" s="35" t="s">
        <v>475</v>
      </c>
      <c r="E251" s="34" t="s">
        <v>891</v>
      </c>
      <c r="F251" s="36" t="s">
        <v>892</v>
      </c>
      <c r="G251" s="45" t="s">
        <v>405</v>
      </c>
      <c r="H251" s="38" t="s">
        <v>959</v>
      </c>
      <c r="I251" s="58">
        <v>1381</v>
      </c>
      <c r="J251" s="13">
        <v>1</v>
      </c>
      <c r="K251" s="97"/>
      <c r="L251" s="95">
        <f t="shared" si="3"/>
        <v>0</v>
      </c>
      <c r="M251" s="39" t="s">
        <v>546</v>
      </c>
      <c r="N251" s="40"/>
      <c r="O251" s="40"/>
      <c r="P251" s="41" t="s">
        <v>891</v>
      </c>
      <c r="Q251" s="41" t="s">
        <v>893</v>
      </c>
      <c r="R251" s="42" t="s">
        <v>894</v>
      </c>
      <c r="S251" s="43" t="s">
        <v>895</v>
      </c>
      <c r="T251" s="44">
        <v>-34</v>
      </c>
    </row>
    <row r="252" spans="1:20" ht="75.2" customHeight="1">
      <c r="A252" s="31">
        <v>221</v>
      </c>
      <c r="B252" s="31"/>
      <c r="C252" s="33">
        <v>5503</v>
      </c>
      <c r="D252" s="35" t="s">
        <v>475</v>
      </c>
      <c r="E252" s="34" t="s">
        <v>891</v>
      </c>
      <c r="F252" s="36" t="s">
        <v>2089</v>
      </c>
      <c r="G252" s="37" t="s">
        <v>2090</v>
      </c>
      <c r="H252" s="38" t="s">
        <v>959</v>
      </c>
      <c r="I252" s="58">
        <v>3196</v>
      </c>
      <c r="J252" s="13">
        <v>1</v>
      </c>
      <c r="K252" s="97"/>
      <c r="L252" s="95">
        <f t="shared" si="3"/>
        <v>0</v>
      </c>
      <c r="M252" s="39" t="s">
        <v>546</v>
      </c>
      <c r="N252" s="40"/>
      <c r="O252" s="40"/>
      <c r="P252" s="41" t="s">
        <v>891</v>
      </c>
      <c r="Q252" s="41" t="s">
        <v>546</v>
      </c>
      <c r="R252" s="42" t="s">
        <v>2097</v>
      </c>
      <c r="S252" s="43" t="s">
        <v>2098</v>
      </c>
      <c r="T252" s="44">
        <v>-35</v>
      </c>
    </row>
    <row r="253" spans="1:20" ht="75.2" customHeight="1">
      <c r="A253" s="31">
        <v>222</v>
      </c>
      <c r="B253" s="31"/>
      <c r="C253" s="33">
        <v>4938</v>
      </c>
      <c r="D253" s="35" t="s">
        <v>475</v>
      </c>
      <c r="E253" s="34" t="s">
        <v>2091</v>
      </c>
      <c r="F253" s="36" t="s">
        <v>2092</v>
      </c>
      <c r="G253" s="45" t="s">
        <v>424</v>
      </c>
      <c r="H253" s="38" t="s">
        <v>959</v>
      </c>
      <c r="I253" s="58">
        <v>1854</v>
      </c>
      <c r="J253" s="13">
        <v>1</v>
      </c>
      <c r="K253" s="97"/>
      <c r="L253" s="95">
        <f t="shared" si="3"/>
        <v>0</v>
      </c>
      <c r="M253" s="39" t="s">
        <v>546</v>
      </c>
      <c r="N253" s="40"/>
      <c r="O253" s="40"/>
      <c r="P253" s="41" t="s">
        <v>2091</v>
      </c>
      <c r="Q253" s="41" t="s">
        <v>546</v>
      </c>
      <c r="R253" s="42" t="s">
        <v>2099</v>
      </c>
      <c r="S253" s="43" t="s">
        <v>69</v>
      </c>
      <c r="T253" s="44">
        <v>-35</v>
      </c>
    </row>
    <row r="254" spans="1:20" ht="58.7" customHeight="1">
      <c r="A254" s="31">
        <v>223</v>
      </c>
      <c r="B254" s="31"/>
      <c r="C254" s="33">
        <v>4881</v>
      </c>
      <c r="D254" s="35" t="s">
        <v>475</v>
      </c>
      <c r="E254" s="34" t="s">
        <v>2180</v>
      </c>
      <c r="F254" s="36" t="s">
        <v>2181</v>
      </c>
      <c r="G254" s="37" t="s">
        <v>402</v>
      </c>
      <c r="H254" s="38" t="s">
        <v>959</v>
      </c>
      <c r="I254" s="58">
        <v>1133</v>
      </c>
      <c r="J254" s="13">
        <v>5</v>
      </c>
      <c r="K254" s="97"/>
      <c r="L254" s="95">
        <f t="shared" si="3"/>
        <v>0</v>
      </c>
      <c r="M254" s="39"/>
      <c r="N254" s="40"/>
      <c r="O254" s="40"/>
      <c r="P254" s="41" t="s">
        <v>2354</v>
      </c>
      <c r="Q254" s="41" t="s">
        <v>2355</v>
      </c>
      <c r="R254" s="42" t="s">
        <v>2356</v>
      </c>
      <c r="S254" s="43">
        <v>70</v>
      </c>
      <c r="T254" s="44">
        <v>-34</v>
      </c>
    </row>
    <row r="255" spans="1:20" ht="75.2" customHeight="1">
      <c r="A255" s="31">
        <v>224</v>
      </c>
      <c r="B255" s="31"/>
      <c r="C255" s="33">
        <v>5275</v>
      </c>
      <c r="D255" s="35" t="s">
        <v>475</v>
      </c>
      <c r="E255" s="34" t="s">
        <v>896</v>
      </c>
      <c r="F255" s="36" t="s">
        <v>897</v>
      </c>
      <c r="G255" s="37" t="s">
        <v>402</v>
      </c>
      <c r="H255" s="38" t="s">
        <v>959</v>
      </c>
      <c r="I255" s="58">
        <v>1108</v>
      </c>
      <c r="J255" s="13">
        <v>5</v>
      </c>
      <c r="K255" s="97"/>
      <c r="L255" s="95">
        <f t="shared" si="3"/>
        <v>0</v>
      </c>
      <c r="M255" s="39" t="s">
        <v>546</v>
      </c>
      <c r="N255" s="40"/>
      <c r="O255" s="40"/>
      <c r="P255" s="41" t="s">
        <v>896</v>
      </c>
      <c r="Q255" s="41" t="s">
        <v>898</v>
      </c>
      <c r="R255" s="42" t="s">
        <v>899</v>
      </c>
      <c r="S255" s="43">
        <v>120</v>
      </c>
      <c r="T255" s="44">
        <v>-30</v>
      </c>
    </row>
    <row r="256" spans="1:20" ht="75.2" customHeight="1">
      <c r="A256" s="31">
        <v>225</v>
      </c>
      <c r="B256" s="31"/>
      <c r="C256" s="33">
        <v>364</v>
      </c>
      <c r="D256" s="35" t="s">
        <v>475</v>
      </c>
      <c r="E256" s="34" t="s">
        <v>896</v>
      </c>
      <c r="F256" s="36" t="s">
        <v>897</v>
      </c>
      <c r="G256" s="45" t="s">
        <v>405</v>
      </c>
      <c r="H256" s="38" t="s">
        <v>959</v>
      </c>
      <c r="I256" s="58">
        <v>1456</v>
      </c>
      <c r="J256" s="13">
        <v>1</v>
      </c>
      <c r="K256" s="97"/>
      <c r="L256" s="95">
        <f t="shared" si="3"/>
        <v>0</v>
      </c>
      <c r="M256" s="39" t="s">
        <v>546</v>
      </c>
      <c r="N256" s="40"/>
      <c r="O256" s="40"/>
      <c r="P256" s="41" t="s">
        <v>896</v>
      </c>
      <c r="Q256" s="41" t="s">
        <v>898</v>
      </c>
      <c r="R256" s="42" t="s">
        <v>899</v>
      </c>
      <c r="S256" s="43">
        <v>120</v>
      </c>
      <c r="T256" s="44">
        <v>-30</v>
      </c>
    </row>
    <row r="257" spans="1:20" ht="75.2" customHeight="1">
      <c r="A257" s="31">
        <v>226</v>
      </c>
      <c r="B257" s="31"/>
      <c r="C257" s="33">
        <v>14733</v>
      </c>
      <c r="D257" s="35" t="s">
        <v>475</v>
      </c>
      <c r="E257" s="34" t="s">
        <v>896</v>
      </c>
      <c r="F257" s="36" t="s">
        <v>897</v>
      </c>
      <c r="G257" s="45" t="s">
        <v>424</v>
      </c>
      <c r="H257" s="38" t="s">
        <v>959</v>
      </c>
      <c r="I257" s="58">
        <v>1854</v>
      </c>
      <c r="J257" s="13">
        <v>1</v>
      </c>
      <c r="K257" s="97"/>
      <c r="L257" s="95">
        <f t="shared" si="3"/>
        <v>0</v>
      </c>
      <c r="M257" s="39" t="s">
        <v>546</v>
      </c>
      <c r="N257" s="40"/>
      <c r="O257" s="40"/>
      <c r="P257" s="41" t="s">
        <v>896</v>
      </c>
      <c r="Q257" s="41" t="s">
        <v>546</v>
      </c>
      <c r="R257" s="42" t="s">
        <v>899</v>
      </c>
      <c r="S257" s="43">
        <v>120</v>
      </c>
      <c r="T257" s="44">
        <v>-35</v>
      </c>
    </row>
    <row r="258" spans="1:20" ht="59.85" customHeight="1">
      <c r="A258" s="31">
        <v>227</v>
      </c>
      <c r="B258" s="31"/>
      <c r="C258" s="33">
        <v>4882</v>
      </c>
      <c r="D258" s="35" t="s">
        <v>475</v>
      </c>
      <c r="E258" s="34" t="s">
        <v>186</v>
      </c>
      <c r="F258" s="36" t="s">
        <v>131</v>
      </c>
      <c r="G258" s="37" t="s">
        <v>336</v>
      </c>
      <c r="H258" s="38" t="s">
        <v>959</v>
      </c>
      <c r="I258" s="58">
        <v>832</v>
      </c>
      <c r="J258" s="13">
        <v>5</v>
      </c>
      <c r="K258" s="97"/>
      <c r="L258" s="95">
        <f t="shared" si="3"/>
        <v>0</v>
      </c>
      <c r="M258" s="39"/>
      <c r="N258" s="40"/>
      <c r="O258" s="40"/>
      <c r="P258" s="41" t="s">
        <v>304</v>
      </c>
      <c r="Q258" s="41" t="s">
        <v>304</v>
      </c>
      <c r="R258" s="42" t="s">
        <v>52</v>
      </c>
      <c r="S258" s="43">
        <v>120</v>
      </c>
      <c r="T258" s="44">
        <v>-29</v>
      </c>
    </row>
    <row r="259" spans="1:20" ht="64.900000000000006" customHeight="1">
      <c r="A259" s="31">
        <v>228</v>
      </c>
      <c r="B259" s="31"/>
      <c r="C259" s="33">
        <v>4883</v>
      </c>
      <c r="D259" s="35" t="s">
        <v>475</v>
      </c>
      <c r="E259" s="34" t="s">
        <v>256</v>
      </c>
      <c r="F259" s="36" t="s">
        <v>130</v>
      </c>
      <c r="G259" s="37" t="s">
        <v>336</v>
      </c>
      <c r="H259" s="38" t="s">
        <v>959</v>
      </c>
      <c r="I259" s="58">
        <v>763</v>
      </c>
      <c r="J259" s="13">
        <v>5</v>
      </c>
      <c r="K259" s="97"/>
      <c r="L259" s="95">
        <f t="shared" si="3"/>
        <v>0</v>
      </c>
      <c r="M259" s="39"/>
      <c r="N259" s="40"/>
      <c r="O259" s="40"/>
      <c r="P259" s="41" t="s">
        <v>305</v>
      </c>
      <c r="Q259" s="41" t="s">
        <v>404</v>
      </c>
      <c r="R259" s="42" t="s">
        <v>11</v>
      </c>
      <c r="S259" s="43">
        <v>150</v>
      </c>
      <c r="T259" s="44">
        <v>-34</v>
      </c>
    </row>
    <row r="260" spans="1:20" ht="64.900000000000006" customHeight="1">
      <c r="A260" s="31">
        <v>229</v>
      </c>
      <c r="B260" s="31"/>
      <c r="C260" s="33">
        <v>14687</v>
      </c>
      <c r="D260" s="35" t="s">
        <v>475</v>
      </c>
      <c r="E260" s="34" t="s">
        <v>256</v>
      </c>
      <c r="F260" s="36" t="s">
        <v>130</v>
      </c>
      <c r="G260" s="37" t="s">
        <v>402</v>
      </c>
      <c r="H260" s="38" t="s">
        <v>959</v>
      </c>
      <c r="I260" s="58">
        <v>1230</v>
      </c>
      <c r="J260" s="13">
        <v>5</v>
      </c>
      <c r="K260" s="97"/>
      <c r="L260" s="95">
        <f t="shared" si="3"/>
        <v>0</v>
      </c>
      <c r="M260" s="39" t="s">
        <v>546</v>
      </c>
      <c r="N260" s="40"/>
      <c r="O260" s="40"/>
      <c r="P260" s="41" t="s">
        <v>305</v>
      </c>
      <c r="Q260" s="41" t="s">
        <v>404</v>
      </c>
      <c r="R260" s="42" t="s">
        <v>11</v>
      </c>
      <c r="S260" s="43">
        <v>150</v>
      </c>
      <c r="T260" s="44">
        <v>-34</v>
      </c>
    </row>
    <row r="261" spans="1:20" ht="64.900000000000006" customHeight="1">
      <c r="A261" s="31">
        <v>230</v>
      </c>
      <c r="B261" s="31"/>
      <c r="C261" s="33">
        <v>10185</v>
      </c>
      <c r="D261" s="35" t="s">
        <v>475</v>
      </c>
      <c r="E261" s="34" t="s">
        <v>256</v>
      </c>
      <c r="F261" s="36" t="s">
        <v>130</v>
      </c>
      <c r="G261" s="45" t="s">
        <v>405</v>
      </c>
      <c r="H261" s="38" t="s">
        <v>959</v>
      </c>
      <c r="I261" s="58">
        <v>1404</v>
      </c>
      <c r="J261" s="13">
        <v>1</v>
      </c>
      <c r="K261" s="97"/>
      <c r="L261" s="95">
        <f t="shared" si="3"/>
        <v>0</v>
      </c>
      <c r="M261" s="39" t="s">
        <v>546</v>
      </c>
      <c r="N261" s="40"/>
      <c r="O261" s="40"/>
      <c r="P261" s="41" t="s">
        <v>305</v>
      </c>
      <c r="Q261" s="41" t="s">
        <v>404</v>
      </c>
      <c r="R261" s="42" t="s">
        <v>11</v>
      </c>
      <c r="S261" s="43">
        <v>150</v>
      </c>
      <c r="T261" s="44">
        <v>-34</v>
      </c>
    </row>
    <row r="262" spans="1:20" ht="64.900000000000006" customHeight="1">
      <c r="A262" s="31">
        <v>231</v>
      </c>
      <c r="B262" s="31"/>
      <c r="C262" s="33">
        <v>7240</v>
      </c>
      <c r="D262" s="35" t="s">
        <v>475</v>
      </c>
      <c r="E262" s="34" t="s">
        <v>256</v>
      </c>
      <c r="F262" s="36" t="s">
        <v>130</v>
      </c>
      <c r="G262" s="45" t="s">
        <v>424</v>
      </c>
      <c r="H262" s="38" t="s">
        <v>959</v>
      </c>
      <c r="I262" s="58">
        <v>1854</v>
      </c>
      <c r="J262" s="13">
        <v>1</v>
      </c>
      <c r="K262" s="97"/>
      <c r="L262" s="95">
        <f t="shared" si="3"/>
        <v>0</v>
      </c>
      <c r="M262" s="39" t="s">
        <v>546</v>
      </c>
      <c r="N262" s="40"/>
      <c r="O262" s="40"/>
      <c r="P262" s="41" t="s">
        <v>305</v>
      </c>
      <c r="Q262" s="41" t="s">
        <v>546</v>
      </c>
      <c r="R262" s="42" t="s">
        <v>11</v>
      </c>
      <c r="S262" s="43">
        <v>150</v>
      </c>
      <c r="T262" s="44">
        <v>-34</v>
      </c>
    </row>
    <row r="263" spans="1:20" ht="66.2" customHeight="1">
      <c r="A263" s="31">
        <v>232</v>
      </c>
      <c r="B263" s="31"/>
      <c r="C263" s="33">
        <v>7257</v>
      </c>
      <c r="D263" s="35" t="s">
        <v>475</v>
      </c>
      <c r="E263" s="34" t="s">
        <v>1495</v>
      </c>
      <c r="F263" s="36" t="s">
        <v>1496</v>
      </c>
      <c r="G263" s="37" t="s">
        <v>402</v>
      </c>
      <c r="H263" s="38" t="s">
        <v>959</v>
      </c>
      <c r="I263" s="58">
        <v>792</v>
      </c>
      <c r="J263" s="13">
        <v>5</v>
      </c>
      <c r="K263" s="97"/>
      <c r="L263" s="95">
        <f t="shared" si="3"/>
        <v>0</v>
      </c>
      <c r="M263" s="39"/>
      <c r="N263" s="40"/>
      <c r="O263" s="40"/>
      <c r="P263" s="41" t="s">
        <v>1678</v>
      </c>
      <c r="Q263" s="41" t="s">
        <v>1679</v>
      </c>
      <c r="R263" s="42" t="s">
        <v>1680</v>
      </c>
      <c r="S263" s="43">
        <v>120</v>
      </c>
      <c r="T263" s="44">
        <v>-29</v>
      </c>
    </row>
    <row r="264" spans="1:20" ht="60.95" customHeight="1">
      <c r="A264" s="31">
        <v>233</v>
      </c>
      <c r="B264" s="31"/>
      <c r="C264" s="33">
        <v>7299</v>
      </c>
      <c r="D264" s="35" t="s">
        <v>475</v>
      </c>
      <c r="E264" s="34" t="s">
        <v>476</v>
      </c>
      <c r="F264" s="36" t="s">
        <v>477</v>
      </c>
      <c r="G264" s="37" t="s">
        <v>336</v>
      </c>
      <c r="H264" s="38" t="s">
        <v>959</v>
      </c>
      <c r="I264" s="58">
        <v>955</v>
      </c>
      <c r="J264" s="13">
        <v>5</v>
      </c>
      <c r="K264" s="97"/>
      <c r="L264" s="95">
        <f t="shared" si="3"/>
        <v>0</v>
      </c>
      <c r="M264" s="39"/>
      <c r="N264" s="40"/>
      <c r="O264" s="40"/>
      <c r="P264" s="41" t="s">
        <v>476</v>
      </c>
      <c r="Q264" s="41" t="s">
        <v>546</v>
      </c>
      <c r="R264" s="42" t="s">
        <v>478</v>
      </c>
      <c r="S264" s="43" t="s">
        <v>146</v>
      </c>
      <c r="T264" s="44">
        <v>-30</v>
      </c>
    </row>
    <row r="265" spans="1:20" ht="60.95" customHeight="1">
      <c r="A265" s="31">
        <v>234</v>
      </c>
      <c r="B265" s="31"/>
      <c r="C265" s="33">
        <v>7237</v>
      </c>
      <c r="D265" s="35" t="s">
        <v>475</v>
      </c>
      <c r="E265" s="34" t="s">
        <v>476</v>
      </c>
      <c r="F265" s="36" t="s">
        <v>477</v>
      </c>
      <c r="G265" s="45" t="s">
        <v>424</v>
      </c>
      <c r="H265" s="38" t="s">
        <v>959</v>
      </c>
      <c r="I265" s="58">
        <v>1854</v>
      </c>
      <c r="J265" s="13">
        <v>1</v>
      </c>
      <c r="K265" s="97"/>
      <c r="L265" s="95">
        <f t="shared" si="3"/>
        <v>0</v>
      </c>
      <c r="M265" s="39" t="s">
        <v>546</v>
      </c>
      <c r="N265" s="40"/>
      <c r="O265" s="40"/>
      <c r="P265" s="41" t="s">
        <v>476</v>
      </c>
      <c r="Q265" s="41" t="s">
        <v>546</v>
      </c>
      <c r="R265" s="42" t="s">
        <v>478</v>
      </c>
      <c r="S265" s="43" t="s">
        <v>146</v>
      </c>
      <c r="T265" s="44">
        <v>-34</v>
      </c>
    </row>
    <row r="266" spans="1:20" ht="60.95" customHeight="1">
      <c r="A266" s="31">
        <v>235</v>
      </c>
      <c r="B266" s="31"/>
      <c r="C266" s="33">
        <v>6330</v>
      </c>
      <c r="D266" s="35" t="s">
        <v>475</v>
      </c>
      <c r="E266" s="34" t="s">
        <v>1129</v>
      </c>
      <c r="F266" s="36" t="s">
        <v>1130</v>
      </c>
      <c r="G266" s="37" t="s">
        <v>336</v>
      </c>
      <c r="H266" s="38" t="s">
        <v>959</v>
      </c>
      <c r="I266" s="58">
        <v>1085</v>
      </c>
      <c r="J266" s="13">
        <v>5</v>
      </c>
      <c r="K266" s="97"/>
      <c r="L266" s="95">
        <f t="shared" si="3"/>
        <v>0</v>
      </c>
      <c r="M266" s="39" t="s">
        <v>546</v>
      </c>
      <c r="N266" s="40"/>
      <c r="O266" s="40"/>
      <c r="P266" s="41" t="s">
        <v>1129</v>
      </c>
      <c r="Q266" s="41" t="s">
        <v>546</v>
      </c>
      <c r="R266" s="42" t="s">
        <v>1182</v>
      </c>
      <c r="S266" s="43" t="s">
        <v>1183</v>
      </c>
      <c r="T266" s="44">
        <v>-34</v>
      </c>
    </row>
    <row r="267" spans="1:20" ht="72.95" customHeight="1">
      <c r="A267" s="31">
        <v>236</v>
      </c>
      <c r="B267" s="31"/>
      <c r="C267" s="33">
        <v>14688</v>
      </c>
      <c r="D267" s="35" t="s">
        <v>475</v>
      </c>
      <c r="E267" s="34" t="s">
        <v>517</v>
      </c>
      <c r="F267" s="36" t="s">
        <v>516</v>
      </c>
      <c r="G267" s="37" t="s">
        <v>402</v>
      </c>
      <c r="H267" s="38" t="s">
        <v>959</v>
      </c>
      <c r="I267" s="58">
        <v>1033</v>
      </c>
      <c r="J267" s="13">
        <v>5</v>
      </c>
      <c r="K267" s="97"/>
      <c r="L267" s="95">
        <f t="shared" si="3"/>
        <v>0</v>
      </c>
      <c r="M267" s="39" t="s">
        <v>546</v>
      </c>
      <c r="N267" s="40"/>
      <c r="O267" s="40"/>
      <c r="P267" s="41" t="s">
        <v>517</v>
      </c>
      <c r="Q267" s="41" t="s">
        <v>546</v>
      </c>
      <c r="R267" s="42" t="s">
        <v>518</v>
      </c>
      <c r="S267" s="43" t="s">
        <v>519</v>
      </c>
      <c r="T267" s="44">
        <v>-30</v>
      </c>
    </row>
    <row r="268" spans="1:20" ht="72.95" customHeight="1">
      <c r="A268" s="31">
        <v>237</v>
      </c>
      <c r="B268" s="31"/>
      <c r="C268" s="33">
        <v>14312</v>
      </c>
      <c r="D268" s="35" t="s">
        <v>475</v>
      </c>
      <c r="E268" s="34" t="s">
        <v>517</v>
      </c>
      <c r="F268" s="36" t="s">
        <v>516</v>
      </c>
      <c r="G268" s="45" t="s">
        <v>2182</v>
      </c>
      <c r="H268" s="38" t="s">
        <v>959</v>
      </c>
      <c r="I268" s="58">
        <v>1481</v>
      </c>
      <c r="J268" s="13">
        <v>1</v>
      </c>
      <c r="K268" s="97"/>
      <c r="L268" s="95">
        <f t="shared" si="3"/>
        <v>0</v>
      </c>
      <c r="M268" s="39" t="s">
        <v>546</v>
      </c>
      <c r="N268" s="40"/>
      <c r="O268" s="40"/>
      <c r="P268" s="41" t="s">
        <v>517</v>
      </c>
      <c r="Q268" s="41" t="s">
        <v>546</v>
      </c>
      <c r="R268" s="42" t="s">
        <v>518</v>
      </c>
      <c r="S268" s="43" t="s">
        <v>519</v>
      </c>
      <c r="T268" s="44">
        <v>-30</v>
      </c>
    </row>
    <row r="269" spans="1:20" ht="60.95" customHeight="1">
      <c r="A269" s="31">
        <v>238</v>
      </c>
      <c r="B269" s="31"/>
      <c r="C269" s="46">
        <v>10945</v>
      </c>
      <c r="D269" s="48" t="s">
        <v>475</v>
      </c>
      <c r="E269" s="47" t="s">
        <v>2183</v>
      </c>
      <c r="F269" s="49" t="s">
        <v>2184</v>
      </c>
      <c r="G269" s="37" t="s">
        <v>336</v>
      </c>
      <c r="H269" s="38" t="s">
        <v>959</v>
      </c>
      <c r="I269" s="58">
        <v>863</v>
      </c>
      <c r="J269" s="13">
        <v>5</v>
      </c>
      <c r="K269" s="97"/>
      <c r="L269" s="95">
        <f t="shared" si="3"/>
        <v>0</v>
      </c>
      <c r="M269" s="39" t="s">
        <v>734</v>
      </c>
      <c r="N269" s="40"/>
      <c r="O269" s="40"/>
      <c r="P269" s="41" t="s">
        <v>2183</v>
      </c>
      <c r="Q269" s="41" t="s">
        <v>546</v>
      </c>
      <c r="R269" s="42" t="s">
        <v>1073</v>
      </c>
      <c r="S269" s="43">
        <v>40</v>
      </c>
      <c r="T269" s="44">
        <v>-34</v>
      </c>
    </row>
    <row r="270" spans="1:20" ht="46.7" customHeight="1">
      <c r="A270" s="31">
        <v>239</v>
      </c>
      <c r="B270" s="31"/>
      <c r="C270" s="33">
        <v>1972</v>
      </c>
      <c r="D270" s="35" t="s">
        <v>475</v>
      </c>
      <c r="E270" s="34" t="s">
        <v>2183</v>
      </c>
      <c r="F270" s="36" t="s">
        <v>2184</v>
      </c>
      <c r="G270" s="45" t="s">
        <v>2182</v>
      </c>
      <c r="H270" s="38" t="s">
        <v>959</v>
      </c>
      <c r="I270" s="58">
        <v>1933</v>
      </c>
      <c r="J270" s="13">
        <v>1</v>
      </c>
      <c r="K270" s="97"/>
      <c r="L270" s="95">
        <f t="shared" si="3"/>
        <v>0</v>
      </c>
      <c r="M270" s="39" t="s">
        <v>546</v>
      </c>
      <c r="N270" s="40"/>
      <c r="O270" s="40"/>
      <c r="P270" s="41" t="s">
        <v>1032</v>
      </c>
      <c r="Q270" s="41" t="s">
        <v>1681</v>
      </c>
      <c r="R270" s="42" t="s">
        <v>1073</v>
      </c>
      <c r="S270" s="43">
        <v>40</v>
      </c>
      <c r="T270" s="44">
        <v>-34</v>
      </c>
    </row>
    <row r="271" spans="1:20" ht="46.7" customHeight="1">
      <c r="A271" s="31">
        <v>240</v>
      </c>
      <c r="B271" s="31"/>
      <c r="C271" s="33">
        <v>6339</v>
      </c>
      <c r="D271" s="35" t="s">
        <v>475</v>
      </c>
      <c r="E271" s="34" t="s">
        <v>2183</v>
      </c>
      <c r="F271" s="36" t="s">
        <v>2184</v>
      </c>
      <c r="G271" s="45" t="s">
        <v>424</v>
      </c>
      <c r="H271" s="38" t="s">
        <v>959</v>
      </c>
      <c r="I271" s="58">
        <v>2754</v>
      </c>
      <c r="J271" s="13">
        <v>1</v>
      </c>
      <c r="K271" s="97"/>
      <c r="L271" s="95">
        <f t="shared" si="3"/>
        <v>0</v>
      </c>
      <c r="M271" s="39" t="s">
        <v>546</v>
      </c>
      <c r="N271" s="40"/>
      <c r="O271" s="40"/>
      <c r="P271" s="41" t="s">
        <v>1032</v>
      </c>
      <c r="Q271" s="41" t="s">
        <v>1681</v>
      </c>
      <c r="R271" s="42" t="s">
        <v>1073</v>
      </c>
      <c r="S271" s="43">
        <v>40</v>
      </c>
      <c r="T271" s="44">
        <v>-34</v>
      </c>
    </row>
    <row r="272" spans="1:20" ht="46.7" customHeight="1">
      <c r="A272" s="31">
        <v>241</v>
      </c>
      <c r="B272" s="31"/>
      <c r="C272" s="33">
        <v>1297</v>
      </c>
      <c r="D272" s="35" t="s">
        <v>475</v>
      </c>
      <c r="E272" s="34" t="s">
        <v>2183</v>
      </c>
      <c r="F272" s="36" t="s">
        <v>2184</v>
      </c>
      <c r="G272" s="45" t="s">
        <v>932</v>
      </c>
      <c r="H272" s="38" t="s">
        <v>959</v>
      </c>
      <c r="I272" s="58">
        <v>4064</v>
      </c>
      <c r="J272" s="13">
        <v>1</v>
      </c>
      <c r="K272" s="97"/>
      <c r="L272" s="95">
        <f t="shared" si="3"/>
        <v>0</v>
      </c>
      <c r="M272" s="39" t="s">
        <v>546</v>
      </c>
      <c r="N272" s="40"/>
      <c r="O272" s="40"/>
      <c r="P272" s="41" t="s">
        <v>1032</v>
      </c>
      <c r="Q272" s="41" t="s">
        <v>1681</v>
      </c>
      <c r="R272" s="42" t="s">
        <v>1073</v>
      </c>
      <c r="S272" s="43">
        <v>40</v>
      </c>
      <c r="T272" s="44">
        <v>-34</v>
      </c>
    </row>
    <row r="273" spans="1:20" ht="73.150000000000006" customHeight="1">
      <c r="A273" s="31">
        <v>242</v>
      </c>
      <c r="B273" s="31"/>
      <c r="C273" s="33">
        <v>14689</v>
      </c>
      <c r="D273" s="35" t="s">
        <v>475</v>
      </c>
      <c r="E273" s="34" t="s">
        <v>520</v>
      </c>
      <c r="F273" s="36" t="s">
        <v>745</v>
      </c>
      <c r="G273" s="37" t="s">
        <v>402</v>
      </c>
      <c r="H273" s="38" t="s">
        <v>959</v>
      </c>
      <c r="I273" s="58">
        <v>973</v>
      </c>
      <c r="J273" s="13">
        <v>5</v>
      </c>
      <c r="K273" s="97"/>
      <c r="L273" s="95">
        <f t="shared" si="3"/>
        <v>0</v>
      </c>
      <c r="M273" s="39" t="s">
        <v>546</v>
      </c>
      <c r="N273" s="40"/>
      <c r="O273" s="40"/>
      <c r="P273" s="41" t="s">
        <v>520</v>
      </c>
      <c r="Q273" s="41" t="s">
        <v>546</v>
      </c>
      <c r="R273" s="42" t="s">
        <v>521</v>
      </c>
      <c r="S273" s="43" t="s">
        <v>146</v>
      </c>
      <c r="T273" s="44">
        <v>-30</v>
      </c>
    </row>
    <row r="274" spans="1:20" ht="73.150000000000006" customHeight="1">
      <c r="A274" s="31">
        <v>243</v>
      </c>
      <c r="B274" s="31"/>
      <c r="C274" s="33">
        <v>14690</v>
      </c>
      <c r="D274" s="35" t="s">
        <v>475</v>
      </c>
      <c r="E274" s="34" t="s">
        <v>520</v>
      </c>
      <c r="F274" s="36" t="s">
        <v>745</v>
      </c>
      <c r="G274" s="45" t="s">
        <v>2182</v>
      </c>
      <c r="H274" s="38" t="s">
        <v>959</v>
      </c>
      <c r="I274" s="58">
        <v>1481</v>
      </c>
      <c r="J274" s="13">
        <v>1</v>
      </c>
      <c r="K274" s="97"/>
      <c r="L274" s="95">
        <f t="shared" si="3"/>
        <v>0</v>
      </c>
      <c r="M274" s="39" t="s">
        <v>546</v>
      </c>
      <c r="N274" s="40"/>
      <c r="O274" s="40"/>
      <c r="P274" s="41" t="s">
        <v>520</v>
      </c>
      <c r="Q274" s="41" t="s">
        <v>546</v>
      </c>
      <c r="R274" s="42" t="s">
        <v>521</v>
      </c>
      <c r="S274" s="43" t="s">
        <v>146</v>
      </c>
      <c r="T274" s="44">
        <v>-30</v>
      </c>
    </row>
    <row r="275" spans="1:20" ht="75.2" customHeight="1">
      <c r="A275" s="31">
        <v>244</v>
      </c>
      <c r="B275" s="31"/>
      <c r="C275" s="46">
        <v>2005</v>
      </c>
      <c r="D275" s="48" t="s">
        <v>475</v>
      </c>
      <c r="E275" s="47" t="s">
        <v>2185</v>
      </c>
      <c r="F275" s="49" t="s">
        <v>2186</v>
      </c>
      <c r="G275" s="37" t="s">
        <v>336</v>
      </c>
      <c r="H275" s="38" t="s">
        <v>959</v>
      </c>
      <c r="I275" s="58">
        <v>904</v>
      </c>
      <c r="J275" s="13">
        <v>5</v>
      </c>
      <c r="K275" s="97"/>
      <c r="L275" s="95">
        <f t="shared" si="3"/>
        <v>0</v>
      </c>
      <c r="M275" s="39" t="s">
        <v>734</v>
      </c>
      <c r="N275" s="40"/>
      <c r="O275" s="40"/>
      <c r="P275" s="41" t="s">
        <v>2357</v>
      </c>
      <c r="Q275" s="41" t="s">
        <v>2358</v>
      </c>
      <c r="R275" s="42" t="s">
        <v>2359</v>
      </c>
      <c r="S275" s="43" t="s">
        <v>483</v>
      </c>
      <c r="T275" s="44">
        <v>-34</v>
      </c>
    </row>
    <row r="276" spans="1:20" ht="75.2" customHeight="1">
      <c r="A276" s="31">
        <v>245</v>
      </c>
      <c r="B276" s="31"/>
      <c r="C276" s="46">
        <v>4967</v>
      </c>
      <c r="D276" s="48" t="s">
        <v>475</v>
      </c>
      <c r="E276" s="47" t="s">
        <v>2185</v>
      </c>
      <c r="F276" s="49" t="s">
        <v>2186</v>
      </c>
      <c r="G276" s="37" t="s">
        <v>402</v>
      </c>
      <c r="H276" s="38" t="s">
        <v>959</v>
      </c>
      <c r="I276" s="58">
        <v>1883</v>
      </c>
      <c r="J276" s="13">
        <v>5</v>
      </c>
      <c r="K276" s="97"/>
      <c r="L276" s="95">
        <f t="shared" si="3"/>
        <v>0</v>
      </c>
      <c r="M276" s="39" t="s">
        <v>734</v>
      </c>
      <c r="N276" s="40"/>
      <c r="O276" s="40"/>
      <c r="P276" s="41" t="s">
        <v>2357</v>
      </c>
      <c r="Q276" s="41" t="s">
        <v>546</v>
      </c>
      <c r="R276" s="42" t="s">
        <v>2359</v>
      </c>
      <c r="S276" s="43" t="s">
        <v>483</v>
      </c>
      <c r="T276" s="44">
        <v>-34</v>
      </c>
    </row>
    <row r="277" spans="1:20" ht="75.2" customHeight="1">
      <c r="A277" s="31">
        <v>246</v>
      </c>
      <c r="B277" s="31"/>
      <c r="C277" s="46">
        <v>5055</v>
      </c>
      <c r="D277" s="48" t="s">
        <v>475</v>
      </c>
      <c r="E277" s="47" t="s">
        <v>2185</v>
      </c>
      <c r="F277" s="49" t="s">
        <v>2186</v>
      </c>
      <c r="G277" s="45" t="s">
        <v>1106</v>
      </c>
      <c r="H277" s="38" t="s">
        <v>959</v>
      </c>
      <c r="I277" s="58">
        <v>3665</v>
      </c>
      <c r="J277" s="13">
        <v>1</v>
      </c>
      <c r="K277" s="97"/>
      <c r="L277" s="95">
        <f t="shared" si="3"/>
        <v>0</v>
      </c>
      <c r="M277" s="39" t="s">
        <v>734</v>
      </c>
      <c r="N277" s="40"/>
      <c r="O277" s="40"/>
      <c r="P277" s="41" t="s">
        <v>2357</v>
      </c>
      <c r="Q277" s="41" t="s">
        <v>546</v>
      </c>
      <c r="R277" s="42" t="s">
        <v>2359</v>
      </c>
      <c r="S277" s="43" t="s">
        <v>483</v>
      </c>
      <c r="T277" s="44">
        <v>-34</v>
      </c>
    </row>
    <row r="278" spans="1:20" ht="60.95" customHeight="1">
      <c r="A278" s="31">
        <v>247</v>
      </c>
      <c r="B278" s="31"/>
      <c r="C278" s="46">
        <v>12783</v>
      </c>
      <c r="D278" s="48" t="s">
        <v>475</v>
      </c>
      <c r="E278" s="47" t="s">
        <v>2187</v>
      </c>
      <c r="F278" s="49" t="s">
        <v>2188</v>
      </c>
      <c r="G278" s="45" t="s">
        <v>1106</v>
      </c>
      <c r="H278" s="38" t="s">
        <v>959</v>
      </c>
      <c r="I278" s="58">
        <v>3665</v>
      </c>
      <c r="J278" s="13">
        <v>1</v>
      </c>
      <c r="K278" s="97"/>
      <c r="L278" s="95">
        <f t="shared" si="3"/>
        <v>0</v>
      </c>
      <c r="M278" s="39" t="s">
        <v>734</v>
      </c>
      <c r="N278" s="40"/>
      <c r="O278" s="40"/>
      <c r="P278" s="41" t="s">
        <v>2360</v>
      </c>
      <c r="Q278" s="41" t="s">
        <v>2361</v>
      </c>
      <c r="R278" s="42" t="s">
        <v>2362</v>
      </c>
      <c r="S278" s="43" t="s">
        <v>483</v>
      </c>
      <c r="T278" s="44">
        <v>-34</v>
      </c>
    </row>
    <row r="279" spans="1:20" ht="60.95" customHeight="1">
      <c r="A279" s="31">
        <v>248</v>
      </c>
      <c r="B279" s="31"/>
      <c r="C279" s="33">
        <v>14691</v>
      </c>
      <c r="D279" s="35" t="s">
        <v>475</v>
      </c>
      <c r="E279" s="34" t="s">
        <v>187</v>
      </c>
      <c r="F279" s="36" t="s">
        <v>132</v>
      </c>
      <c r="G279" s="37" t="s">
        <v>402</v>
      </c>
      <c r="H279" s="38" t="s">
        <v>959</v>
      </c>
      <c r="I279" s="58">
        <v>1033</v>
      </c>
      <c r="J279" s="13">
        <v>5</v>
      </c>
      <c r="K279" s="97"/>
      <c r="L279" s="95">
        <f t="shared" si="3"/>
        <v>0</v>
      </c>
      <c r="M279" s="39" t="s">
        <v>546</v>
      </c>
      <c r="N279" s="40"/>
      <c r="O279" s="40"/>
      <c r="P279" s="41" t="s">
        <v>306</v>
      </c>
      <c r="Q279" s="41" t="s">
        <v>307</v>
      </c>
      <c r="R279" s="42" t="s">
        <v>53</v>
      </c>
      <c r="S279" s="43">
        <v>200</v>
      </c>
      <c r="T279" s="44">
        <v>-30</v>
      </c>
    </row>
    <row r="280" spans="1:20" ht="60.95" customHeight="1">
      <c r="A280" s="31">
        <v>249</v>
      </c>
      <c r="B280" s="31"/>
      <c r="C280" s="33">
        <v>7285</v>
      </c>
      <c r="D280" s="35" t="s">
        <v>475</v>
      </c>
      <c r="E280" s="34" t="s">
        <v>187</v>
      </c>
      <c r="F280" s="36" t="s">
        <v>132</v>
      </c>
      <c r="G280" s="45" t="s">
        <v>2182</v>
      </c>
      <c r="H280" s="38" t="s">
        <v>959</v>
      </c>
      <c r="I280" s="58">
        <v>1315</v>
      </c>
      <c r="J280" s="13">
        <v>1</v>
      </c>
      <c r="K280" s="97"/>
      <c r="L280" s="95">
        <f t="shared" si="3"/>
        <v>0</v>
      </c>
      <c r="M280" s="39" t="s">
        <v>546</v>
      </c>
      <c r="N280" s="40"/>
      <c r="O280" s="40"/>
      <c r="P280" s="41" t="s">
        <v>306</v>
      </c>
      <c r="Q280" s="41" t="s">
        <v>307</v>
      </c>
      <c r="R280" s="42" t="s">
        <v>53</v>
      </c>
      <c r="S280" s="43">
        <v>200</v>
      </c>
      <c r="T280" s="44">
        <v>-30</v>
      </c>
    </row>
    <row r="281" spans="1:20" ht="73.150000000000006" customHeight="1">
      <c r="A281" s="31">
        <v>250</v>
      </c>
      <c r="B281" s="31"/>
      <c r="C281" s="33">
        <v>10799</v>
      </c>
      <c r="D281" s="35" t="s">
        <v>475</v>
      </c>
      <c r="E281" s="34" t="s">
        <v>187</v>
      </c>
      <c r="F281" s="36" t="s">
        <v>132</v>
      </c>
      <c r="G281" s="45" t="s">
        <v>424</v>
      </c>
      <c r="H281" s="38" t="s">
        <v>959</v>
      </c>
      <c r="I281" s="58">
        <v>1665</v>
      </c>
      <c r="J281" s="13">
        <v>1</v>
      </c>
      <c r="K281" s="97"/>
      <c r="L281" s="95">
        <f t="shared" si="3"/>
        <v>0</v>
      </c>
      <c r="M281" s="39" t="s">
        <v>546</v>
      </c>
      <c r="N281" s="40"/>
      <c r="O281" s="40"/>
      <c r="P281" s="41" t="s">
        <v>520</v>
      </c>
      <c r="Q281" s="41" t="s">
        <v>546</v>
      </c>
      <c r="R281" s="42" t="s">
        <v>521</v>
      </c>
      <c r="S281" s="43" t="s">
        <v>146</v>
      </c>
      <c r="T281" s="44">
        <v>-35</v>
      </c>
    </row>
    <row r="282" spans="1:20" ht="61.15" customHeight="1">
      <c r="A282" s="31">
        <v>251</v>
      </c>
      <c r="B282" s="31"/>
      <c r="C282" s="33">
        <v>14693</v>
      </c>
      <c r="D282" s="35" t="s">
        <v>475</v>
      </c>
      <c r="E282" s="34" t="s">
        <v>571</v>
      </c>
      <c r="F282" s="36" t="s">
        <v>572</v>
      </c>
      <c r="G282" s="37" t="s">
        <v>336</v>
      </c>
      <c r="H282" s="38" t="s">
        <v>959</v>
      </c>
      <c r="I282" s="58">
        <v>933</v>
      </c>
      <c r="J282" s="13">
        <v>5</v>
      </c>
      <c r="K282" s="97"/>
      <c r="L282" s="95">
        <f t="shared" si="3"/>
        <v>0</v>
      </c>
      <c r="M282" s="39" t="s">
        <v>546</v>
      </c>
      <c r="N282" s="40"/>
      <c r="O282" s="40"/>
      <c r="P282" s="41" t="s">
        <v>571</v>
      </c>
      <c r="Q282" s="41" t="s">
        <v>546</v>
      </c>
      <c r="R282" s="42" t="s">
        <v>573</v>
      </c>
      <c r="S282" s="43">
        <v>80</v>
      </c>
      <c r="T282" s="44">
        <v>-34</v>
      </c>
    </row>
    <row r="283" spans="1:20" ht="61.15" customHeight="1">
      <c r="A283" s="31">
        <v>252</v>
      </c>
      <c r="B283" s="31"/>
      <c r="C283" s="33">
        <v>14694</v>
      </c>
      <c r="D283" s="35" t="s">
        <v>475</v>
      </c>
      <c r="E283" s="34" t="s">
        <v>571</v>
      </c>
      <c r="F283" s="36" t="s">
        <v>572</v>
      </c>
      <c r="G283" s="37" t="s">
        <v>402</v>
      </c>
      <c r="H283" s="38" t="s">
        <v>959</v>
      </c>
      <c r="I283" s="58">
        <v>1134</v>
      </c>
      <c r="J283" s="13">
        <v>5</v>
      </c>
      <c r="K283" s="97"/>
      <c r="L283" s="95">
        <f t="shared" si="3"/>
        <v>0</v>
      </c>
      <c r="M283" s="39" t="s">
        <v>546</v>
      </c>
      <c r="N283" s="40"/>
      <c r="O283" s="40"/>
      <c r="P283" s="41" t="s">
        <v>571</v>
      </c>
      <c r="Q283" s="41" t="s">
        <v>546</v>
      </c>
      <c r="R283" s="42" t="s">
        <v>573</v>
      </c>
      <c r="S283" s="43">
        <v>80</v>
      </c>
      <c r="T283" s="44">
        <v>-34</v>
      </c>
    </row>
    <row r="284" spans="1:20" ht="61.15" customHeight="1">
      <c r="A284" s="31">
        <v>253</v>
      </c>
      <c r="B284" s="31"/>
      <c r="C284" s="33">
        <v>14695</v>
      </c>
      <c r="D284" s="35" t="s">
        <v>475</v>
      </c>
      <c r="E284" s="34" t="s">
        <v>571</v>
      </c>
      <c r="F284" s="36" t="s">
        <v>572</v>
      </c>
      <c r="G284" s="45" t="s">
        <v>2182</v>
      </c>
      <c r="H284" s="38" t="s">
        <v>959</v>
      </c>
      <c r="I284" s="58">
        <v>1481</v>
      </c>
      <c r="J284" s="13">
        <v>1</v>
      </c>
      <c r="K284" s="97"/>
      <c r="L284" s="95">
        <f t="shared" si="3"/>
        <v>0</v>
      </c>
      <c r="M284" s="39" t="s">
        <v>546</v>
      </c>
      <c r="N284" s="40"/>
      <c r="O284" s="40"/>
      <c r="P284" s="41" t="s">
        <v>571</v>
      </c>
      <c r="Q284" s="41" t="s">
        <v>546</v>
      </c>
      <c r="R284" s="42" t="s">
        <v>573</v>
      </c>
      <c r="S284" s="43">
        <v>80</v>
      </c>
      <c r="T284" s="44">
        <v>-34</v>
      </c>
    </row>
    <row r="285" spans="1:20" ht="62.45" customHeight="1">
      <c r="A285" s="31">
        <v>254</v>
      </c>
      <c r="B285" s="31"/>
      <c r="C285" s="46">
        <v>5057</v>
      </c>
      <c r="D285" s="48" t="s">
        <v>475</v>
      </c>
      <c r="E285" s="47" t="s">
        <v>2189</v>
      </c>
      <c r="F285" s="49" t="s">
        <v>2190</v>
      </c>
      <c r="G285" s="37" t="s">
        <v>336</v>
      </c>
      <c r="H285" s="38" t="s">
        <v>959</v>
      </c>
      <c r="I285" s="58">
        <v>1466</v>
      </c>
      <c r="J285" s="13">
        <v>5</v>
      </c>
      <c r="K285" s="97"/>
      <c r="L285" s="95">
        <f t="shared" si="3"/>
        <v>0</v>
      </c>
      <c r="M285" s="39" t="s">
        <v>734</v>
      </c>
      <c r="N285" s="40"/>
      <c r="O285" s="40"/>
      <c r="P285" s="41" t="s">
        <v>2363</v>
      </c>
      <c r="Q285" s="41" t="s">
        <v>546</v>
      </c>
      <c r="R285" s="42" t="s">
        <v>2364</v>
      </c>
      <c r="S285" s="43" t="s">
        <v>2365</v>
      </c>
      <c r="T285" s="44">
        <v>-30</v>
      </c>
    </row>
    <row r="286" spans="1:20" ht="72.95" customHeight="1">
      <c r="A286" s="31">
        <v>255</v>
      </c>
      <c r="B286" s="31"/>
      <c r="C286" s="33">
        <v>12698</v>
      </c>
      <c r="D286" s="35" t="s">
        <v>475</v>
      </c>
      <c r="E286" s="34" t="s">
        <v>746</v>
      </c>
      <c r="F286" s="36" t="s">
        <v>747</v>
      </c>
      <c r="G286" s="37" t="s">
        <v>402</v>
      </c>
      <c r="H286" s="38" t="s">
        <v>959</v>
      </c>
      <c r="I286" s="58">
        <v>757</v>
      </c>
      <c r="J286" s="13">
        <v>5</v>
      </c>
      <c r="K286" s="97"/>
      <c r="L286" s="95">
        <f t="shared" si="3"/>
        <v>0</v>
      </c>
      <c r="M286" s="39" t="s">
        <v>546</v>
      </c>
      <c r="N286" s="40"/>
      <c r="O286" s="40"/>
      <c r="P286" s="41" t="s">
        <v>746</v>
      </c>
      <c r="Q286" s="41" t="s">
        <v>546</v>
      </c>
      <c r="R286" s="42" t="s">
        <v>771</v>
      </c>
      <c r="S286" s="43">
        <v>150</v>
      </c>
      <c r="T286" s="44">
        <v>-30</v>
      </c>
    </row>
    <row r="287" spans="1:20" ht="72.95" customHeight="1">
      <c r="A287" s="31">
        <v>256</v>
      </c>
      <c r="B287" s="31"/>
      <c r="C287" s="33">
        <v>2847</v>
      </c>
      <c r="D287" s="35" t="s">
        <v>475</v>
      </c>
      <c r="E287" s="34" t="s">
        <v>746</v>
      </c>
      <c r="F287" s="36" t="s">
        <v>747</v>
      </c>
      <c r="G287" s="45" t="s">
        <v>405</v>
      </c>
      <c r="H287" s="38" t="s">
        <v>959</v>
      </c>
      <c r="I287" s="58">
        <v>1039</v>
      </c>
      <c r="J287" s="13">
        <v>1</v>
      </c>
      <c r="K287" s="97"/>
      <c r="L287" s="95">
        <f t="shared" si="3"/>
        <v>0</v>
      </c>
      <c r="M287" s="39" t="s">
        <v>546</v>
      </c>
      <c r="N287" s="40"/>
      <c r="O287" s="40"/>
      <c r="P287" s="41" t="s">
        <v>746</v>
      </c>
      <c r="Q287" s="41" t="s">
        <v>546</v>
      </c>
      <c r="R287" s="42" t="s">
        <v>771</v>
      </c>
      <c r="S287" s="43">
        <v>150</v>
      </c>
      <c r="T287" s="44">
        <v>-30</v>
      </c>
    </row>
    <row r="288" spans="1:20" ht="85.9" customHeight="1">
      <c r="A288" s="31">
        <v>257</v>
      </c>
      <c r="B288" s="31"/>
      <c r="C288" s="33">
        <v>6348</v>
      </c>
      <c r="D288" s="35" t="s">
        <v>475</v>
      </c>
      <c r="E288" s="34" t="s">
        <v>748</v>
      </c>
      <c r="F288" s="36" t="s">
        <v>749</v>
      </c>
      <c r="G288" s="37" t="s">
        <v>402</v>
      </c>
      <c r="H288" s="38" t="s">
        <v>959</v>
      </c>
      <c r="I288" s="58">
        <v>822</v>
      </c>
      <c r="J288" s="13">
        <v>5</v>
      </c>
      <c r="K288" s="97"/>
      <c r="L288" s="95">
        <f t="shared" si="3"/>
        <v>0</v>
      </c>
      <c r="M288" s="39"/>
      <c r="N288" s="40"/>
      <c r="O288" s="40"/>
      <c r="P288" s="41" t="s">
        <v>748</v>
      </c>
      <c r="Q288" s="41" t="s">
        <v>772</v>
      </c>
      <c r="R288" s="42" t="s">
        <v>773</v>
      </c>
      <c r="S288" s="43">
        <v>120</v>
      </c>
      <c r="T288" s="44">
        <v>-30</v>
      </c>
    </row>
    <row r="289" spans="1:20" ht="85.9" customHeight="1">
      <c r="A289" s="31">
        <v>258</v>
      </c>
      <c r="B289" s="31"/>
      <c r="C289" s="33">
        <v>4825</v>
      </c>
      <c r="D289" s="35" t="s">
        <v>475</v>
      </c>
      <c r="E289" s="34" t="s">
        <v>748</v>
      </c>
      <c r="F289" s="36" t="s">
        <v>749</v>
      </c>
      <c r="G289" s="37" t="s">
        <v>2088</v>
      </c>
      <c r="H289" s="38" t="s">
        <v>959</v>
      </c>
      <c r="I289" s="58">
        <v>3360</v>
      </c>
      <c r="J289" s="13">
        <v>1</v>
      </c>
      <c r="K289" s="97"/>
      <c r="L289" s="95">
        <f t="shared" si="3"/>
        <v>0</v>
      </c>
      <c r="M289" s="39" t="s">
        <v>546</v>
      </c>
      <c r="N289" s="40"/>
      <c r="O289" s="40"/>
      <c r="P289" s="41" t="s">
        <v>748</v>
      </c>
      <c r="Q289" s="41" t="s">
        <v>546</v>
      </c>
      <c r="R289" s="42" t="s">
        <v>773</v>
      </c>
      <c r="S289" s="43">
        <v>120</v>
      </c>
      <c r="T289" s="44">
        <v>-35</v>
      </c>
    </row>
    <row r="290" spans="1:20" ht="61.5" customHeight="1">
      <c r="A290" s="31">
        <v>259</v>
      </c>
      <c r="B290" s="31"/>
      <c r="C290" s="33">
        <v>2943</v>
      </c>
      <c r="D290" s="35" t="s">
        <v>475</v>
      </c>
      <c r="E290" s="34" t="s">
        <v>188</v>
      </c>
      <c r="F290" s="36" t="s">
        <v>522</v>
      </c>
      <c r="G290" s="37" t="s">
        <v>402</v>
      </c>
      <c r="H290" s="38" t="s">
        <v>959</v>
      </c>
      <c r="I290" s="58">
        <v>1023</v>
      </c>
      <c r="J290" s="13">
        <v>5</v>
      </c>
      <c r="K290" s="97"/>
      <c r="L290" s="95">
        <f t="shared" ref="L290:L353" si="4">I290*K290</f>
        <v>0</v>
      </c>
      <c r="M290" s="39"/>
      <c r="N290" s="40"/>
      <c r="O290" s="40"/>
      <c r="P290" s="41" t="s">
        <v>308</v>
      </c>
      <c r="Q290" s="41" t="s">
        <v>309</v>
      </c>
      <c r="R290" s="42" t="s">
        <v>54</v>
      </c>
      <c r="S290" s="43">
        <v>150</v>
      </c>
      <c r="T290" s="44">
        <v>-30</v>
      </c>
    </row>
    <row r="291" spans="1:20" ht="61.5" customHeight="1">
      <c r="A291" s="31">
        <v>260</v>
      </c>
      <c r="B291" s="31"/>
      <c r="C291" s="33">
        <v>7248</v>
      </c>
      <c r="D291" s="35" t="s">
        <v>475</v>
      </c>
      <c r="E291" s="34" t="s">
        <v>188</v>
      </c>
      <c r="F291" s="36" t="s">
        <v>522</v>
      </c>
      <c r="G291" s="45" t="s">
        <v>2182</v>
      </c>
      <c r="H291" s="38" t="s">
        <v>959</v>
      </c>
      <c r="I291" s="58">
        <v>1381</v>
      </c>
      <c r="J291" s="13">
        <v>1</v>
      </c>
      <c r="K291" s="97"/>
      <c r="L291" s="95">
        <f t="shared" si="4"/>
        <v>0</v>
      </c>
      <c r="M291" s="39"/>
      <c r="N291" s="40"/>
      <c r="O291" s="40"/>
      <c r="P291" s="41" t="s">
        <v>308</v>
      </c>
      <c r="Q291" s="41" t="s">
        <v>309</v>
      </c>
      <c r="R291" s="42" t="s">
        <v>54</v>
      </c>
      <c r="S291" s="43">
        <v>150</v>
      </c>
      <c r="T291" s="44">
        <v>-30</v>
      </c>
    </row>
    <row r="292" spans="1:20" ht="71.849999999999994" customHeight="1">
      <c r="A292" s="31">
        <v>261</v>
      </c>
      <c r="B292" s="31"/>
      <c r="C292" s="33">
        <v>12044</v>
      </c>
      <c r="D292" s="35" t="s">
        <v>475</v>
      </c>
      <c r="E292" s="34" t="s">
        <v>2191</v>
      </c>
      <c r="F292" s="36" t="s">
        <v>2192</v>
      </c>
      <c r="G292" s="37" t="s">
        <v>402</v>
      </c>
      <c r="H292" s="38" t="s">
        <v>959</v>
      </c>
      <c r="I292" s="58">
        <v>858</v>
      </c>
      <c r="J292" s="13">
        <v>5</v>
      </c>
      <c r="K292" s="97"/>
      <c r="L292" s="95">
        <f t="shared" si="4"/>
        <v>0</v>
      </c>
      <c r="M292" s="39"/>
      <c r="N292" s="40"/>
      <c r="O292" s="40"/>
      <c r="P292" s="41" t="s">
        <v>2191</v>
      </c>
      <c r="Q292" s="41" t="s">
        <v>546</v>
      </c>
      <c r="R292" s="42" t="s">
        <v>2366</v>
      </c>
      <c r="S292" s="43">
        <v>150</v>
      </c>
      <c r="T292" s="44">
        <v>-30</v>
      </c>
    </row>
    <row r="293" spans="1:20" ht="60.95" customHeight="1">
      <c r="A293" s="31">
        <v>262</v>
      </c>
      <c r="B293" s="31"/>
      <c r="C293" s="33">
        <v>12700</v>
      </c>
      <c r="D293" s="35" t="s">
        <v>475</v>
      </c>
      <c r="E293" s="34" t="s">
        <v>750</v>
      </c>
      <c r="F293" s="36" t="s">
        <v>751</v>
      </c>
      <c r="G293" s="37" t="s">
        <v>402</v>
      </c>
      <c r="H293" s="38" t="s">
        <v>959</v>
      </c>
      <c r="I293" s="58">
        <v>1023</v>
      </c>
      <c r="J293" s="13">
        <v>5</v>
      </c>
      <c r="K293" s="97"/>
      <c r="L293" s="95">
        <f t="shared" si="4"/>
        <v>0</v>
      </c>
      <c r="M293" s="39"/>
      <c r="N293" s="40"/>
      <c r="O293" s="40"/>
      <c r="P293" s="41" t="s">
        <v>750</v>
      </c>
      <c r="Q293" s="41" t="s">
        <v>546</v>
      </c>
      <c r="R293" s="42" t="s">
        <v>774</v>
      </c>
      <c r="S293" s="43">
        <v>150</v>
      </c>
      <c r="T293" s="44">
        <v>-30</v>
      </c>
    </row>
    <row r="294" spans="1:20" ht="60.95" customHeight="1">
      <c r="A294" s="31">
        <v>263</v>
      </c>
      <c r="B294" s="31"/>
      <c r="C294" s="33">
        <v>15889</v>
      </c>
      <c r="D294" s="35" t="s">
        <v>475</v>
      </c>
      <c r="E294" s="34" t="s">
        <v>750</v>
      </c>
      <c r="F294" s="36" t="s">
        <v>751</v>
      </c>
      <c r="G294" s="45" t="s">
        <v>2182</v>
      </c>
      <c r="H294" s="38" t="s">
        <v>959</v>
      </c>
      <c r="I294" s="58">
        <v>1381</v>
      </c>
      <c r="J294" s="13">
        <v>1</v>
      </c>
      <c r="K294" s="97"/>
      <c r="L294" s="95">
        <f t="shared" si="4"/>
        <v>0</v>
      </c>
      <c r="M294" s="39"/>
      <c r="N294" s="40"/>
      <c r="O294" s="40"/>
      <c r="P294" s="41" t="s">
        <v>750</v>
      </c>
      <c r="Q294" s="41" t="s">
        <v>546</v>
      </c>
      <c r="R294" s="42" t="s">
        <v>774</v>
      </c>
      <c r="S294" s="43">
        <v>150</v>
      </c>
      <c r="T294" s="44">
        <v>-30</v>
      </c>
    </row>
    <row r="295" spans="1:20" ht="89.45" customHeight="1">
      <c r="A295" s="31">
        <v>264</v>
      </c>
      <c r="B295" s="31"/>
      <c r="C295" s="33">
        <v>15929</v>
      </c>
      <c r="D295" s="35" t="s">
        <v>475</v>
      </c>
      <c r="E295" s="34" t="s">
        <v>1132</v>
      </c>
      <c r="F295" s="36" t="s">
        <v>1133</v>
      </c>
      <c r="G295" s="45" t="s">
        <v>2182</v>
      </c>
      <c r="H295" s="38" t="s">
        <v>959</v>
      </c>
      <c r="I295" s="58">
        <v>1381</v>
      </c>
      <c r="J295" s="13">
        <v>1</v>
      </c>
      <c r="K295" s="97"/>
      <c r="L295" s="95">
        <f t="shared" si="4"/>
        <v>0</v>
      </c>
      <c r="M295" s="39"/>
      <c r="N295" s="40"/>
      <c r="O295" s="40"/>
      <c r="P295" s="41" t="s">
        <v>1132</v>
      </c>
      <c r="Q295" s="41" t="s">
        <v>546</v>
      </c>
      <c r="R295" s="42" t="s">
        <v>1184</v>
      </c>
      <c r="S295" s="43">
        <v>120</v>
      </c>
      <c r="T295" s="44">
        <v>-34</v>
      </c>
    </row>
    <row r="296" spans="1:20" ht="84.95" customHeight="1">
      <c r="A296" s="31">
        <v>265</v>
      </c>
      <c r="B296" s="31"/>
      <c r="C296" s="33">
        <v>6351</v>
      </c>
      <c r="D296" s="35" t="s">
        <v>475</v>
      </c>
      <c r="E296" s="34" t="s">
        <v>1134</v>
      </c>
      <c r="F296" s="36" t="s">
        <v>1135</v>
      </c>
      <c r="G296" s="37" t="s">
        <v>402</v>
      </c>
      <c r="H296" s="38" t="s">
        <v>959</v>
      </c>
      <c r="I296" s="58">
        <v>958</v>
      </c>
      <c r="J296" s="13">
        <v>5</v>
      </c>
      <c r="K296" s="97"/>
      <c r="L296" s="95">
        <f t="shared" si="4"/>
        <v>0</v>
      </c>
      <c r="M296" s="39"/>
      <c r="N296" s="40"/>
      <c r="O296" s="40"/>
      <c r="P296" s="41" t="s">
        <v>1134</v>
      </c>
      <c r="Q296" s="41" t="s">
        <v>546</v>
      </c>
      <c r="R296" s="42" t="s">
        <v>1185</v>
      </c>
      <c r="S296" s="43" t="s">
        <v>406</v>
      </c>
      <c r="T296" s="44">
        <v>-30</v>
      </c>
    </row>
    <row r="297" spans="1:20" ht="84.95" customHeight="1">
      <c r="A297" s="31">
        <v>266</v>
      </c>
      <c r="B297" s="31"/>
      <c r="C297" s="33">
        <v>12222</v>
      </c>
      <c r="D297" s="35" t="s">
        <v>475</v>
      </c>
      <c r="E297" s="34" t="s">
        <v>1134</v>
      </c>
      <c r="F297" s="36" t="s">
        <v>1135</v>
      </c>
      <c r="G297" s="45" t="s">
        <v>405</v>
      </c>
      <c r="H297" s="38" t="s">
        <v>959</v>
      </c>
      <c r="I297" s="58">
        <v>1240</v>
      </c>
      <c r="J297" s="13">
        <v>1</v>
      </c>
      <c r="K297" s="97"/>
      <c r="L297" s="95">
        <f t="shared" si="4"/>
        <v>0</v>
      </c>
      <c r="M297" s="39" t="s">
        <v>546</v>
      </c>
      <c r="N297" s="40"/>
      <c r="O297" s="40"/>
      <c r="P297" s="41" t="s">
        <v>1134</v>
      </c>
      <c r="Q297" s="41" t="s">
        <v>546</v>
      </c>
      <c r="R297" s="42" t="s">
        <v>1185</v>
      </c>
      <c r="S297" s="43" t="s">
        <v>406</v>
      </c>
      <c r="T297" s="44">
        <v>-30</v>
      </c>
    </row>
    <row r="298" spans="1:20" ht="84.95" customHeight="1">
      <c r="A298" s="31">
        <v>267</v>
      </c>
      <c r="B298" s="31"/>
      <c r="C298" s="33">
        <v>4828</v>
      </c>
      <c r="D298" s="35" t="s">
        <v>475</v>
      </c>
      <c r="E298" s="34" t="s">
        <v>1134</v>
      </c>
      <c r="F298" s="36" t="s">
        <v>1135</v>
      </c>
      <c r="G298" s="45" t="s">
        <v>424</v>
      </c>
      <c r="H298" s="38" t="s">
        <v>959</v>
      </c>
      <c r="I298" s="58">
        <v>1618</v>
      </c>
      <c r="J298" s="13">
        <v>1</v>
      </c>
      <c r="K298" s="97"/>
      <c r="L298" s="95">
        <f t="shared" si="4"/>
        <v>0</v>
      </c>
      <c r="M298" s="39" t="s">
        <v>546</v>
      </c>
      <c r="N298" s="40"/>
      <c r="O298" s="40"/>
      <c r="P298" s="41" t="s">
        <v>1134</v>
      </c>
      <c r="Q298" s="41" t="s">
        <v>546</v>
      </c>
      <c r="R298" s="42" t="s">
        <v>1185</v>
      </c>
      <c r="S298" s="43" t="s">
        <v>406</v>
      </c>
      <c r="T298" s="44">
        <v>-34</v>
      </c>
    </row>
    <row r="299" spans="1:20" ht="72.75" customHeight="1">
      <c r="A299" s="31">
        <v>268</v>
      </c>
      <c r="B299" s="31"/>
      <c r="C299" s="33">
        <v>12703</v>
      </c>
      <c r="D299" s="35" t="s">
        <v>475</v>
      </c>
      <c r="E299" s="34" t="s">
        <v>752</v>
      </c>
      <c r="F299" s="36" t="s">
        <v>753</v>
      </c>
      <c r="G299" s="37" t="s">
        <v>402</v>
      </c>
      <c r="H299" s="38" t="s">
        <v>959</v>
      </c>
      <c r="I299" s="58">
        <v>1033</v>
      </c>
      <c r="J299" s="13">
        <v>5</v>
      </c>
      <c r="K299" s="97"/>
      <c r="L299" s="95">
        <f t="shared" si="4"/>
        <v>0</v>
      </c>
      <c r="M299" s="39" t="s">
        <v>546</v>
      </c>
      <c r="N299" s="40"/>
      <c r="O299" s="40"/>
      <c r="P299" s="41" t="s">
        <v>775</v>
      </c>
      <c r="Q299" s="41" t="s">
        <v>776</v>
      </c>
      <c r="R299" s="42" t="s">
        <v>777</v>
      </c>
      <c r="S299" s="43" t="s">
        <v>70</v>
      </c>
      <c r="T299" s="44">
        <v>-34</v>
      </c>
    </row>
    <row r="300" spans="1:20" ht="79.900000000000006" customHeight="1">
      <c r="A300" s="31">
        <v>269</v>
      </c>
      <c r="B300" s="31"/>
      <c r="C300" s="33">
        <v>1225</v>
      </c>
      <c r="D300" s="35" t="s">
        <v>475</v>
      </c>
      <c r="E300" s="34" t="s">
        <v>12</v>
      </c>
      <c r="F300" s="36" t="s">
        <v>479</v>
      </c>
      <c r="G300" s="37" t="s">
        <v>402</v>
      </c>
      <c r="H300" s="38" t="s">
        <v>959</v>
      </c>
      <c r="I300" s="58">
        <v>983</v>
      </c>
      <c r="J300" s="13">
        <v>5</v>
      </c>
      <c r="K300" s="97"/>
      <c r="L300" s="95">
        <f t="shared" si="4"/>
        <v>0</v>
      </c>
      <c r="M300" s="39" t="s">
        <v>546</v>
      </c>
      <c r="N300" s="40"/>
      <c r="O300" s="40"/>
      <c r="P300" s="41" t="s">
        <v>310</v>
      </c>
      <c r="Q300" s="41" t="s">
        <v>311</v>
      </c>
      <c r="R300" s="42" t="s">
        <v>257</v>
      </c>
      <c r="S300" s="43">
        <v>150</v>
      </c>
      <c r="T300" s="44">
        <v>-30</v>
      </c>
    </row>
    <row r="301" spans="1:20" ht="79.900000000000006" customHeight="1">
      <c r="A301" s="31">
        <v>270</v>
      </c>
      <c r="B301" s="31"/>
      <c r="C301" s="33">
        <v>7260</v>
      </c>
      <c r="D301" s="35" t="s">
        <v>475</v>
      </c>
      <c r="E301" s="34" t="s">
        <v>12</v>
      </c>
      <c r="F301" s="36" t="s">
        <v>479</v>
      </c>
      <c r="G301" s="45" t="s">
        <v>2182</v>
      </c>
      <c r="H301" s="38" t="s">
        <v>959</v>
      </c>
      <c r="I301" s="58">
        <v>1290</v>
      </c>
      <c r="J301" s="13">
        <v>1</v>
      </c>
      <c r="K301" s="97"/>
      <c r="L301" s="95">
        <f t="shared" si="4"/>
        <v>0</v>
      </c>
      <c r="M301" s="39" t="s">
        <v>546</v>
      </c>
      <c r="N301" s="40"/>
      <c r="O301" s="40"/>
      <c r="P301" s="41" t="s">
        <v>310</v>
      </c>
      <c r="Q301" s="41" t="s">
        <v>311</v>
      </c>
      <c r="R301" s="42" t="s">
        <v>257</v>
      </c>
      <c r="S301" s="43">
        <v>150</v>
      </c>
      <c r="T301" s="44">
        <v>-30</v>
      </c>
    </row>
    <row r="302" spans="1:20" ht="79.900000000000006" customHeight="1">
      <c r="A302" s="31">
        <v>271</v>
      </c>
      <c r="B302" s="31"/>
      <c r="C302" s="33">
        <v>14293</v>
      </c>
      <c r="D302" s="35" t="s">
        <v>475</v>
      </c>
      <c r="E302" s="34" t="s">
        <v>12</v>
      </c>
      <c r="F302" s="36" t="s">
        <v>479</v>
      </c>
      <c r="G302" s="37" t="s">
        <v>2088</v>
      </c>
      <c r="H302" s="38" t="s">
        <v>959</v>
      </c>
      <c r="I302" s="58">
        <v>3360</v>
      </c>
      <c r="J302" s="13">
        <v>1</v>
      </c>
      <c r="K302" s="97"/>
      <c r="L302" s="95">
        <f t="shared" si="4"/>
        <v>0</v>
      </c>
      <c r="M302" s="39" t="s">
        <v>546</v>
      </c>
      <c r="N302" s="40"/>
      <c r="O302" s="40"/>
      <c r="P302" s="41" t="s">
        <v>310</v>
      </c>
      <c r="Q302" s="41" t="s">
        <v>546</v>
      </c>
      <c r="R302" s="42" t="s">
        <v>257</v>
      </c>
      <c r="S302" s="43">
        <v>150</v>
      </c>
      <c r="T302" s="44">
        <v>-34</v>
      </c>
    </row>
    <row r="303" spans="1:20" ht="45.2" customHeight="1">
      <c r="A303" s="31">
        <v>272</v>
      </c>
      <c r="B303" s="31"/>
      <c r="C303" s="33">
        <v>16635</v>
      </c>
      <c r="D303" s="35" t="s">
        <v>475</v>
      </c>
      <c r="E303" s="34" t="s">
        <v>1033</v>
      </c>
      <c r="F303" s="36" t="s">
        <v>1034</v>
      </c>
      <c r="G303" s="37" t="s">
        <v>402</v>
      </c>
      <c r="H303" s="38" t="s">
        <v>959</v>
      </c>
      <c r="I303" s="58">
        <v>1023</v>
      </c>
      <c r="J303" s="13">
        <v>5</v>
      </c>
      <c r="K303" s="97"/>
      <c r="L303" s="95">
        <f t="shared" si="4"/>
        <v>0</v>
      </c>
      <c r="M303" s="39" t="s">
        <v>546</v>
      </c>
      <c r="N303" s="40"/>
      <c r="O303" s="40"/>
      <c r="P303" s="41" t="s">
        <v>1033</v>
      </c>
      <c r="Q303" s="41" t="s">
        <v>546</v>
      </c>
      <c r="R303" s="42" t="s">
        <v>1074</v>
      </c>
      <c r="S303" s="43" t="s">
        <v>146</v>
      </c>
      <c r="T303" s="44">
        <v>-30</v>
      </c>
    </row>
    <row r="304" spans="1:20" ht="45.2" customHeight="1">
      <c r="A304" s="31">
        <v>273</v>
      </c>
      <c r="B304" s="31"/>
      <c r="C304" s="33">
        <v>4850</v>
      </c>
      <c r="D304" s="35" t="s">
        <v>475</v>
      </c>
      <c r="E304" s="34" t="s">
        <v>1033</v>
      </c>
      <c r="F304" s="36" t="s">
        <v>1034</v>
      </c>
      <c r="G304" s="45" t="s">
        <v>424</v>
      </c>
      <c r="H304" s="38" t="s">
        <v>959</v>
      </c>
      <c r="I304" s="58">
        <v>1618</v>
      </c>
      <c r="J304" s="13">
        <v>1</v>
      </c>
      <c r="K304" s="97"/>
      <c r="L304" s="95">
        <f t="shared" si="4"/>
        <v>0</v>
      </c>
      <c r="M304" s="39" t="s">
        <v>546</v>
      </c>
      <c r="N304" s="40"/>
      <c r="O304" s="40"/>
      <c r="P304" s="41" t="s">
        <v>1033</v>
      </c>
      <c r="Q304" s="41" t="s">
        <v>546</v>
      </c>
      <c r="R304" s="42" t="s">
        <v>1074</v>
      </c>
      <c r="S304" s="43" t="s">
        <v>146</v>
      </c>
      <c r="T304" s="44">
        <v>-34</v>
      </c>
    </row>
    <row r="305" spans="1:20" ht="60.95" customHeight="1">
      <c r="A305" s="31">
        <v>274</v>
      </c>
      <c r="B305" s="31"/>
      <c r="C305" s="33">
        <v>6353</v>
      </c>
      <c r="D305" s="35" t="s">
        <v>475</v>
      </c>
      <c r="E305" s="34" t="s">
        <v>1497</v>
      </c>
      <c r="F305" s="36" t="s">
        <v>1498</v>
      </c>
      <c r="G305" s="37" t="s">
        <v>336</v>
      </c>
      <c r="H305" s="38" t="s">
        <v>959</v>
      </c>
      <c r="I305" s="58">
        <v>1576</v>
      </c>
      <c r="J305" s="13">
        <v>5</v>
      </c>
      <c r="K305" s="97"/>
      <c r="L305" s="95">
        <f t="shared" si="4"/>
        <v>0</v>
      </c>
      <c r="M305" s="39" t="s">
        <v>546</v>
      </c>
      <c r="N305" s="40"/>
      <c r="O305" s="40"/>
      <c r="P305" s="41" t="s">
        <v>2051</v>
      </c>
      <c r="Q305" s="41" t="s">
        <v>2050</v>
      </c>
      <c r="R305" s="42" t="s">
        <v>1682</v>
      </c>
      <c r="S305" s="43" t="s">
        <v>146</v>
      </c>
      <c r="T305" s="44">
        <v>-30</v>
      </c>
    </row>
    <row r="306" spans="1:20" ht="80.099999999999994" customHeight="1">
      <c r="A306" s="31">
        <v>275</v>
      </c>
      <c r="B306" s="31"/>
      <c r="C306" s="33">
        <v>6108</v>
      </c>
      <c r="D306" s="35" t="s">
        <v>475</v>
      </c>
      <c r="E306" s="34" t="s">
        <v>1136</v>
      </c>
      <c r="F306" s="36" t="s">
        <v>1137</v>
      </c>
      <c r="G306" s="37" t="s">
        <v>402</v>
      </c>
      <c r="H306" s="38" t="s">
        <v>959</v>
      </c>
      <c r="I306" s="58">
        <v>1114</v>
      </c>
      <c r="J306" s="13">
        <v>5</v>
      </c>
      <c r="K306" s="97"/>
      <c r="L306" s="95">
        <f t="shared" si="4"/>
        <v>0</v>
      </c>
      <c r="M306" s="39" t="s">
        <v>546</v>
      </c>
      <c r="N306" s="40"/>
      <c r="O306" s="40"/>
      <c r="P306" s="41" t="s">
        <v>1136</v>
      </c>
      <c r="Q306" s="41" t="s">
        <v>546</v>
      </c>
      <c r="R306" s="42" t="s">
        <v>1186</v>
      </c>
      <c r="S306" s="43" t="s">
        <v>148</v>
      </c>
      <c r="T306" s="44">
        <v>-30</v>
      </c>
    </row>
    <row r="307" spans="1:20" ht="79.5" customHeight="1">
      <c r="A307" s="31">
        <v>276</v>
      </c>
      <c r="B307" s="31"/>
      <c r="C307" s="33">
        <v>14316</v>
      </c>
      <c r="D307" s="35" t="s">
        <v>475</v>
      </c>
      <c r="E307" s="34" t="s">
        <v>524</v>
      </c>
      <c r="F307" s="36" t="s">
        <v>523</v>
      </c>
      <c r="G307" s="37" t="s">
        <v>336</v>
      </c>
      <c r="H307" s="38" t="s">
        <v>959</v>
      </c>
      <c r="I307" s="58">
        <v>1033</v>
      </c>
      <c r="J307" s="13">
        <v>5</v>
      </c>
      <c r="K307" s="97"/>
      <c r="L307" s="95">
        <f t="shared" si="4"/>
        <v>0</v>
      </c>
      <c r="M307" s="39"/>
      <c r="N307" s="40"/>
      <c r="O307" s="40"/>
      <c r="P307" s="41" t="s">
        <v>524</v>
      </c>
      <c r="Q307" s="41" t="s">
        <v>546</v>
      </c>
      <c r="R307" s="42" t="s">
        <v>525</v>
      </c>
      <c r="S307" s="43" t="s">
        <v>519</v>
      </c>
      <c r="T307" s="44">
        <v>-34</v>
      </c>
    </row>
    <row r="308" spans="1:20" ht="79.5" customHeight="1">
      <c r="A308" s="31">
        <v>277</v>
      </c>
      <c r="B308" s="31"/>
      <c r="C308" s="33">
        <v>12534</v>
      </c>
      <c r="D308" s="35" t="s">
        <v>475</v>
      </c>
      <c r="E308" s="34" t="s">
        <v>524</v>
      </c>
      <c r="F308" s="36" t="s">
        <v>523</v>
      </c>
      <c r="G308" s="37" t="s">
        <v>402</v>
      </c>
      <c r="H308" s="38" t="s">
        <v>959</v>
      </c>
      <c r="I308" s="58">
        <v>1120</v>
      </c>
      <c r="J308" s="13">
        <v>5</v>
      </c>
      <c r="K308" s="97"/>
      <c r="L308" s="95">
        <f t="shared" si="4"/>
        <v>0</v>
      </c>
      <c r="M308" s="39" t="s">
        <v>546</v>
      </c>
      <c r="N308" s="40"/>
      <c r="O308" s="40"/>
      <c r="P308" s="41" t="s">
        <v>524</v>
      </c>
      <c r="Q308" s="41" t="s">
        <v>546</v>
      </c>
      <c r="R308" s="42" t="s">
        <v>525</v>
      </c>
      <c r="S308" s="43" t="s">
        <v>519</v>
      </c>
      <c r="T308" s="44">
        <v>-34</v>
      </c>
    </row>
    <row r="309" spans="1:20" ht="79.5" customHeight="1">
      <c r="A309" s="31">
        <v>278</v>
      </c>
      <c r="B309" s="31"/>
      <c r="C309" s="33">
        <v>14317</v>
      </c>
      <c r="D309" s="35" t="s">
        <v>475</v>
      </c>
      <c r="E309" s="34" t="s">
        <v>524</v>
      </c>
      <c r="F309" s="36" t="s">
        <v>523</v>
      </c>
      <c r="G309" s="45" t="s">
        <v>405</v>
      </c>
      <c r="H309" s="38" t="s">
        <v>959</v>
      </c>
      <c r="I309" s="58">
        <v>1481</v>
      </c>
      <c r="J309" s="13">
        <v>1</v>
      </c>
      <c r="K309" s="97"/>
      <c r="L309" s="95">
        <f t="shared" si="4"/>
        <v>0</v>
      </c>
      <c r="M309" s="39" t="s">
        <v>546</v>
      </c>
      <c r="N309" s="40"/>
      <c r="O309" s="40"/>
      <c r="P309" s="41" t="s">
        <v>524</v>
      </c>
      <c r="Q309" s="41" t="s">
        <v>546</v>
      </c>
      <c r="R309" s="42" t="s">
        <v>525</v>
      </c>
      <c r="S309" s="43" t="s">
        <v>519</v>
      </c>
      <c r="T309" s="44">
        <v>-34</v>
      </c>
    </row>
    <row r="310" spans="1:20" ht="60.95" customHeight="1">
      <c r="A310" s="31">
        <v>279</v>
      </c>
      <c r="B310" s="31"/>
      <c r="C310" s="33">
        <v>7303</v>
      </c>
      <c r="D310" s="35" t="s">
        <v>475</v>
      </c>
      <c r="E310" s="34" t="s">
        <v>754</v>
      </c>
      <c r="F310" s="36" t="s">
        <v>755</v>
      </c>
      <c r="G310" s="37" t="s">
        <v>402</v>
      </c>
      <c r="H310" s="38" t="s">
        <v>959</v>
      </c>
      <c r="I310" s="58">
        <v>1033</v>
      </c>
      <c r="J310" s="13">
        <v>5</v>
      </c>
      <c r="K310" s="97"/>
      <c r="L310" s="95">
        <f t="shared" si="4"/>
        <v>0</v>
      </c>
      <c r="M310" s="39"/>
      <c r="N310" s="40"/>
      <c r="O310" s="40"/>
      <c r="P310" s="41" t="s">
        <v>778</v>
      </c>
      <c r="Q310" s="41" t="s">
        <v>779</v>
      </c>
      <c r="R310" s="42" t="s">
        <v>780</v>
      </c>
      <c r="S310" s="43" t="s">
        <v>146</v>
      </c>
      <c r="T310" s="44">
        <v>-30</v>
      </c>
    </row>
    <row r="311" spans="1:20" ht="80.45" customHeight="1">
      <c r="A311" s="31">
        <v>280</v>
      </c>
      <c r="B311" s="31"/>
      <c r="C311" s="33">
        <v>12717</v>
      </c>
      <c r="D311" s="35" t="s">
        <v>475</v>
      </c>
      <c r="E311" s="34" t="s">
        <v>900</v>
      </c>
      <c r="F311" s="36" t="s">
        <v>901</v>
      </c>
      <c r="G311" s="37" t="s">
        <v>402</v>
      </c>
      <c r="H311" s="38" t="s">
        <v>959</v>
      </c>
      <c r="I311" s="58">
        <v>757</v>
      </c>
      <c r="J311" s="13">
        <v>5</v>
      </c>
      <c r="K311" s="97"/>
      <c r="L311" s="95">
        <f t="shared" si="4"/>
        <v>0</v>
      </c>
      <c r="M311" s="39" t="s">
        <v>546</v>
      </c>
      <c r="N311" s="40"/>
      <c r="O311" s="40"/>
      <c r="P311" s="41" t="s">
        <v>900</v>
      </c>
      <c r="Q311" s="41" t="s">
        <v>908</v>
      </c>
      <c r="R311" s="42" t="s">
        <v>909</v>
      </c>
      <c r="S311" s="43">
        <v>50</v>
      </c>
      <c r="T311" s="44">
        <v>-34</v>
      </c>
    </row>
    <row r="312" spans="1:20" ht="42.2" customHeight="1">
      <c r="A312" s="31">
        <v>281</v>
      </c>
      <c r="B312" s="31"/>
      <c r="C312" s="33">
        <v>12513</v>
      </c>
      <c r="D312" s="35" t="s">
        <v>475</v>
      </c>
      <c r="E312" s="34" t="s">
        <v>902</v>
      </c>
      <c r="F312" s="36" t="s">
        <v>903</v>
      </c>
      <c r="G312" s="37" t="s">
        <v>402</v>
      </c>
      <c r="H312" s="38" t="s">
        <v>959</v>
      </c>
      <c r="I312" s="58">
        <v>1064</v>
      </c>
      <c r="J312" s="13">
        <v>5</v>
      </c>
      <c r="K312" s="97"/>
      <c r="L312" s="95">
        <f t="shared" si="4"/>
        <v>0</v>
      </c>
      <c r="M312" s="39" t="s">
        <v>546</v>
      </c>
      <c r="N312" s="40"/>
      <c r="O312" s="40"/>
      <c r="P312" s="41" t="s">
        <v>902</v>
      </c>
      <c r="Q312" s="41" t="s">
        <v>910</v>
      </c>
      <c r="R312" s="42" t="s">
        <v>911</v>
      </c>
      <c r="S312" s="43">
        <v>80</v>
      </c>
      <c r="T312" s="44">
        <v>-34</v>
      </c>
    </row>
    <row r="313" spans="1:20" ht="42.2" customHeight="1">
      <c r="A313" s="31">
        <v>282</v>
      </c>
      <c r="B313" s="31"/>
      <c r="C313" s="33">
        <v>10908</v>
      </c>
      <c r="D313" s="35" t="s">
        <v>475</v>
      </c>
      <c r="E313" s="34" t="s">
        <v>902</v>
      </c>
      <c r="F313" s="36" t="s">
        <v>903</v>
      </c>
      <c r="G313" s="45" t="s">
        <v>405</v>
      </c>
      <c r="H313" s="38" t="s">
        <v>959</v>
      </c>
      <c r="I313" s="58">
        <v>1290</v>
      </c>
      <c r="J313" s="13">
        <v>1</v>
      </c>
      <c r="K313" s="97"/>
      <c r="L313" s="95">
        <f t="shared" si="4"/>
        <v>0</v>
      </c>
      <c r="M313" s="39" t="s">
        <v>546</v>
      </c>
      <c r="N313" s="40"/>
      <c r="O313" s="40"/>
      <c r="P313" s="41" t="s">
        <v>902</v>
      </c>
      <c r="Q313" s="41" t="s">
        <v>910</v>
      </c>
      <c r="R313" s="42" t="s">
        <v>911</v>
      </c>
      <c r="S313" s="43">
        <v>80</v>
      </c>
      <c r="T313" s="44">
        <v>-34</v>
      </c>
    </row>
    <row r="314" spans="1:20" ht="42.2" customHeight="1">
      <c r="A314" s="31">
        <v>283</v>
      </c>
      <c r="B314" s="31"/>
      <c r="C314" s="33">
        <v>12537</v>
      </c>
      <c r="D314" s="35" t="s">
        <v>475</v>
      </c>
      <c r="E314" s="34" t="s">
        <v>902</v>
      </c>
      <c r="F314" s="36" t="s">
        <v>903</v>
      </c>
      <c r="G314" s="37" t="s">
        <v>2088</v>
      </c>
      <c r="H314" s="38" t="s">
        <v>959</v>
      </c>
      <c r="I314" s="58">
        <v>2937</v>
      </c>
      <c r="J314" s="13">
        <v>1</v>
      </c>
      <c r="K314" s="97"/>
      <c r="L314" s="95">
        <f t="shared" si="4"/>
        <v>0</v>
      </c>
      <c r="M314" s="39" t="s">
        <v>546</v>
      </c>
      <c r="N314" s="40"/>
      <c r="O314" s="40"/>
      <c r="P314" s="41" t="s">
        <v>902</v>
      </c>
      <c r="Q314" s="41" t="s">
        <v>546</v>
      </c>
      <c r="R314" s="42" t="s">
        <v>911</v>
      </c>
      <c r="S314" s="43">
        <v>80</v>
      </c>
      <c r="T314" s="44">
        <v>-34</v>
      </c>
    </row>
    <row r="315" spans="1:20" ht="81.599999999999994" customHeight="1">
      <c r="A315" s="31">
        <v>284</v>
      </c>
      <c r="B315" s="31"/>
      <c r="C315" s="33">
        <v>10906</v>
      </c>
      <c r="D315" s="35" t="s">
        <v>475</v>
      </c>
      <c r="E315" s="34" t="s">
        <v>904</v>
      </c>
      <c r="F315" s="36" t="s">
        <v>905</v>
      </c>
      <c r="G315" s="45" t="s">
        <v>2182</v>
      </c>
      <c r="H315" s="38" t="s">
        <v>959</v>
      </c>
      <c r="I315" s="58">
        <v>1492</v>
      </c>
      <c r="J315" s="13">
        <v>1</v>
      </c>
      <c r="K315" s="97"/>
      <c r="L315" s="95">
        <f t="shared" si="4"/>
        <v>0</v>
      </c>
      <c r="M315" s="39" t="s">
        <v>546</v>
      </c>
      <c r="N315" s="40"/>
      <c r="O315" s="40"/>
      <c r="P315" s="41" t="s">
        <v>904</v>
      </c>
      <c r="Q315" s="41" t="s">
        <v>912</v>
      </c>
      <c r="R315" s="42" t="s">
        <v>913</v>
      </c>
      <c r="S315" s="43">
        <v>60</v>
      </c>
      <c r="T315" s="44">
        <v>-34</v>
      </c>
    </row>
    <row r="316" spans="1:20" ht="89.45" customHeight="1">
      <c r="A316" s="31">
        <v>285</v>
      </c>
      <c r="B316" s="31"/>
      <c r="C316" s="33">
        <v>12535</v>
      </c>
      <c r="D316" s="35" t="s">
        <v>475</v>
      </c>
      <c r="E316" s="34" t="s">
        <v>906</v>
      </c>
      <c r="F316" s="36" t="s">
        <v>907</v>
      </c>
      <c r="G316" s="37" t="s">
        <v>402</v>
      </c>
      <c r="H316" s="38" t="s">
        <v>959</v>
      </c>
      <c r="I316" s="58">
        <v>1023</v>
      </c>
      <c r="J316" s="13">
        <v>5</v>
      </c>
      <c r="K316" s="97"/>
      <c r="L316" s="95">
        <f t="shared" si="4"/>
        <v>0</v>
      </c>
      <c r="M316" s="39" t="s">
        <v>546</v>
      </c>
      <c r="N316" s="40"/>
      <c r="O316" s="40"/>
      <c r="P316" s="41" t="s">
        <v>914</v>
      </c>
      <c r="Q316" s="41" t="s">
        <v>915</v>
      </c>
      <c r="R316" s="42" t="s">
        <v>916</v>
      </c>
      <c r="S316" s="43">
        <v>55</v>
      </c>
      <c r="T316" s="44">
        <v>-34</v>
      </c>
    </row>
    <row r="317" spans="1:20" ht="89.45" customHeight="1">
      <c r="A317" s="31">
        <v>286</v>
      </c>
      <c r="B317" s="31"/>
      <c r="C317" s="33">
        <v>2118</v>
      </c>
      <c r="D317" s="35" t="s">
        <v>475</v>
      </c>
      <c r="E317" s="34" t="s">
        <v>906</v>
      </c>
      <c r="F317" s="36" t="s">
        <v>907</v>
      </c>
      <c r="G317" s="45" t="s">
        <v>405</v>
      </c>
      <c r="H317" s="38" t="s">
        <v>959</v>
      </c>
      <c r="I317" s="58">
        <v>1381</v>
      </c>
      <c r="J317" s="13">
        <v>1</v>
      </c>
      <c r="K317" s="97"/>
      <c r="L317" s="95">
        <f t="shared" si="4"/>
        <v>0</v>
      </c>
      <c r="M317" s="39" t="s">
        <v>546</v>
      </c>
      <c r="N317" s="40"/>
      <c r="O317" s="40"/>
      <c r="P317" s="41" t="s">
        <v>914</v>
      </c>
      <c r="Q317" s="41" t="s">
        <v>915</v>
      </c>
      <c r="R317" s="42" t="s">
        <v>916</v>
      </c>
      <c r="S317" s="43">
        <v>55</v>
      </c>
      <c r="T317" s="44">
        <v>-34</v>
      </c>
    </row>
    <row r="318" spans="1:20" ht="61.9" customHeight="1">
      <c r="A318" s="31">
        <v>287</v>
      </c>
      <c r="B318" s="31"/>
      <c r="C318" s="33">
        <v>4890</v>
      </c>
      <c r="D318" s="35" t="s">
        <v>475</v>
      </c>
      <c r="E318" s="34" t="s">
        <v>109</v>
      </c>
      <c r="F318" s="36" t="s">
        <v>134</v>
      </c>
      <c r="G318" s="37" t="s">
        <v>336</v>
      </c>
      <c r="H318" s="38" t="s">
        <v>959</v>
      </c>
      <c r="I318" s="58">
        <v>637</v>
      </c>
      <c r="J318" s="13">
        <v>5</v>
      </c>
      <c r="K318" s="97"/>
      <c r="L318" s="95">
        <f t="shared" si="4"/>
        <v>0</v>
      </c>
      <c r="M318" s="39"/>
      <c r="N318" s="40"/>
      <c r="O318" s="40"/>
      <c r="P318" s="41" t="s">
        <v>312</v>
      </c>
      <c r="Q318" s="41" t="s">
        <v>313</v>
      </c>
      <c r="R318" s="42" t="s">
        <v>56</v>
      </c>
      <c r="S318" s="43">
        <v>150</v>
      </c>
      <c r="T318" s="44">
        <v>-30</v>
      </c>
    </row>
    <row r="319" spans="1:20" ht="61.9" customHeight="1">
      <c r="A319" s="31">
        <v>288</v>
      </c>
      <c r="B319" s="31"/>
      <c r="C319" s="33">
        <v>14697</v>
      </c>
      <c r="D319" s="35" t="s">
        <v>475</v>
      </c>
      <c r="E319" s="34" t="s">
        <v>109</v>
      </c>
      <c r="F319" s="36" t="s">
        <v>134</v>
      </c>
      <c r="G319" s="37" t="s">
        <v>402</v>
      </c>
      <c r="H319" s="38" t="s">
        <v>959</v>
      </c>
      <c r="I319" s="58">
        <v>953</v>
      </c>
      <c r="J319" s="13">
        <v>5</v>
      </c>
      <c r="K319" s="97"/>
      <c r="L319" s="95">
        <f t="shared" si="4"/>
        <v>0</v>
      </c>
      <c r="M319" s="39" t="s">
        <v>546</v>
      </c>
      <c r="N319" s="40"/>
      <c r="O319" s="40"/>
      <c r="P319" s="41" t="s">
        <v>312</v>
      </c>
      <c r="Q319" s="41" t="s">
        <v>313</v>
      </c>
      <c r="R319" s="42" t="s">
        <v>56</v>
      </c>
      <c r="S319" s="43">
        <v>150</v>
      </c>
      <c r="T319" s="44">
        <v>-30</v>
      </c>
    </row>
    <row r="320" spans="1:20" ht="61.9" customHeight="1">
      <c r="A320" s="31">
        <v>289</v>
      </c>
      <c r="B320" s="31"/>
      <c r="C320" s="33">
        <v>6159</v>
      </c>
      <c r="D320" s="35" t="s">
        <v>475</v>
      </c>
      <c r="E320" s="34" t="s">
        <v>109</v>
      </c>
      <c r="F320" s="36" t="s">
        <v>134</v>
      </c>
      <c r="G320" s="45" t="s">
        <v>424</v>
      </c>
      <c r="H320" s="38" t="s">
        <v>959</v>
      </c>
      <c r="I320" s="58">
        <v>1265</v>
      </c>
      <c r="J320" s="13">
        <v>1</v>
      </c>
      <c r="K320" s="97"/>
      <c r="L320" s="95">
        <f t="shared" si="4"/>
        <v>0</v>
      </c>
      <c r="M320" s="39" t="s">
        <v>546</v>
      </c>
      <c r="N320" s="40"/>
      <c r="O320" s="40"/>
      <c r="P320" s="41" t="s">
        <v>312</v>
      </c>
      <c r="Q320" s="41" t="s">
        <v>546</v>
      </c>
      <c r="R320" s="42" t="s">
        <v>56</v>
      </c>
      <c r="S320" s="43">
        <v>150</v>
      </c>
      <c r="T320" s="44">
        <v>-34</v>
      </c>
    </row>
    <row r="321" spans="1:20" ht="61.9" customHeight="1">
      <c r="A321" s="31">
        <v>290</v>
      </c>
      <c r="B321" s="31"/>
      <c r="C321" s="33">
        <v>10187</v>
      </c>
      <c r="D321" s="35" t="s">
        <v>475</v>
      </c>
      <c r="E321" s="34" t="s">
        <v>109</v>
      </c>
      <c r="F321" s="36" t="s">
        <v>134</v>
      </c>
      <c r="G321" s="45" t="s">
        <v>2182</v>
      </c>
      <c r="H321" s="38" t="s">
        <v>959</v>
      </c>
      <c r="I321" s="58">
        <v>1305</v>
      </c>
      <c r="J321" s="13">
        <v>1</v>
      </c>
      <c r="K321" s="97"/>
      <c r="L321" s="95">
        <f t="shared" si="4"/>
        <v>0</v>
      </c>
      <c r="M321" s="39" t="s">
        <v>546</v>
      </c>
      <c r="N321" s="40"/>
      <c r="O321" s="40"/>
      <c r="P321" s="41" t="s">
        <v>312</v>
      </c>
      <c r="Q321" s="41" t="s">
        <v>313</v>
      </c>
      <c r="R321" s="42" t="s">
        <v>56</v>
      </c>
      <c r="S321" s="43">
        <v>150</v>
      </c>
      <c r="T321" s="44">
        <v>-30</v>
      </c>
    </row>
    <row r="322" spans="1:20" ht="61.9" customHeight="1">
      <c r="A322" s="31">
        <v>291</v>
      </c>
      <c r="B322" s="31"/>
      <c r="C322" s="33">
        <v>12718</v>
      </c>
      <c r="D322" s="35" t="s">
        <v>475</v>
      </c>
      <c r="E322" s="34" t="s">
        <v>109</v>
      </c>
      <c r="F322" s="36" t="s">
        <v>134</v>
      </c>
      <c r="G322" s="37" t="s">
        <v>2088</v>
      </c>
      <c r="H322" s="38" t="s">
        <v>959</v>
      </c>
      <c r="I322" s="58">
        <v>3196</v>
      </c>
      <c r="J322" s="13">
        <v>1</v>
      </c>
      <c r="K322" s="97"/>
      <c r="L322" s="95">
        <f t="shared" si="4"/>
        <v>0</v>
      </c>
      <c r="M322" s="39" t="s">
        <v>546</v>
      </c>
      <c r="N322" s="40"/>
      <c r="O322" s="40"/>
      <c r="P322" s="41" t="s">
        <v>312</v>
      </c>
      <c r="Q322" s="41" t="s">
        <v>546</v>
      </c>
      <c r="R322" s="42" t="s">
        <v>56</v>
      </c>
      <c r="S322" s="43">
        <v>150</v>
      </c>
      <c r="T322" s="44">
        <v>-35</v>
      </c>
    </row>
    <row r="323" spans="1:20" ht="60.95" customHeight="1">
      <c r="A323" s="31">
        <v>292</v>
      </c>
      <c r="B323" s="31"/>
      <c r="C323" s="33">
        <v>14304</v>
      </c>
      <c r="D323" s="35" t="s">
        <v>475</v>
      </c>
      <c r="E323" s="34" t="s">
        <v>917</v>
      </c>
      <c r="F323" s="36" t="s">
        <v>2093</v>
      </c>
      <c r="G323" s="45" t="s">
        <v>424</v>
      </c>
      <c r="H323" s="38" t="s">
        <v>959</v>
      </c>
      <c r="I323" s="58">
        <v>1948</v>
      </c>
      <c r="J323" s="13">
        <v>1</v>
      </c>
      <c r="K323" s="97"/>
      <c r="L323" s="95">
        <f t="shared" si="4"/>
        <v>0</v>
      </c>
      <c r="M323" s="39" t="s">
        <v>546</v>
      </c>
      <c r="N323" s="40"/>
      <c r="O323" s="40"/>
      <c r="P323" s="41" t="s">
        <v>921</v>
      </c>
      <c r="Q323" s="41" t="s">
        <v>546</v>
      </c>
      <c r="R323" s="42" t="s">
        <v>1075</v>
      </c>
      <c r="S323" s="43">
        <v>130</v>
      </c>
      <c r="T323" s="44">
        <v>-34</v>
      </c>
    </row>
    <row r="324" spans="1:20" ht="66.599999999999994" customHeight="1">
      <c r="A324" s="31">
        <v>293</v>
      </c>
      <c r="B324" s="31"/>
      <c r="C324" s="33">
        <v>7262</v>
      </c>
      <c r="D324" s="35" t="s">
        <v>475</v>
      </c>
      <c r="E324" s="34" t="s">
        <v>2193</v>
      </c>
      <c r="F324" s="36" t="s">
        <v>2194</v>
      </c>
      <c r="G324" s="37" t="s">
        <v>336</v>
      </c>
      <c r="H324" s="38" t="s">
        <v>959</v>
      </c>
      <c r="I324" s="58">
        <v>637</v>
      </c>
      <c r="J324" s="13">
        <v>5</v>
      </c>
      <c r="K324" s="97"/>
      <c r="L324" s="95">
        <f t="shared" si="4"/>
        <v>0</v>
      </c>
      <c r="M324" s="39"/>
      <c r="N324" s="40"/>
      <c r="O324" s="40"/>
      <c r="P324" s="41" t="s">
        <v>2193</v>
      </c>
      <c r="Q324" s="41" t="s">
        <v>546</v>
      </c>
      <c r="R324" s="42" t="s">
        <v>2367</v>
      </c>
      <c r="S324" s="43">
        <v>300</v>
      </c>
      <c r="T324" s="44">
        <v>-30</v>
      </c>
    </row>
    <row r="325" spans="1:20" ht="89.45" customHeight="1">
      <c r="A325" s="31">
        <v>294</v>
      </c>
      <c r="B325" s="31"/>
      <c r="C325" s="33">
        <v>16651</v>
      </c>
      <c r="D325" s="35" t="s">
        <v>475</v>
      </c>
      <c r="E325" s="34" t="s">
        <v>1127</v>
      </c>
      <c r="F325" s="36" t="s">
        <v>1128</v>
      </c>
      <c r="G325" s="45" t="s">
        <v>405</v>
      </c>
      <c r="H325" s="38" t="s">
        <v>959</v>
      </c>
      <c r="I325" s="58">
        <v>1381</v>
      </c>
      <c r="J325" s="13">
        <v>1</v>
      </c>
      <c r="K325" s="97"/>
      <c r="L325" s="95">
        <f t="shared" si="4"/>
        <v>0</v>
      </c>
      <c r="M325" s="39" t="s">
        <v>546</v>
      </c>
      <c r="N325" s="40"/>
      <c r="O325" s="40"/>
      <c r="P325" s="41" t="s">
        <v>1180</v>
      </c>
      <c r="Q325" s="41" t="s">
        <v>546</v>
      </c>
      <c r="R325" s="42" t="s">
        <v>1181</v>
      </c>
      <c r="S325" s="43" t="s">
        <v>148</v>
      </c>
      <c r="T325" s="44">
        <v>-34</v>
      </c>
    </row>
    <row r="326" spans="1:20" ht="61.5" customHeight="1">
      <c r="A326" s="31">
        <v>295</v>
      </c>
      <c r="B326" s="31"/>
      <c r="C326" s="33">
        <v>10188</v>
      </c>
      <c r="D326" s="35" t="s">
        <v>475</v>
      </c>
      <c r="E326" s="34" t="s">
        <v>189</v>
      </c>
      <c r="F326" s="36" t="s">
        <v>133</v>
      </c>
      <c r="G326" s="45" t="s">
        <v>405</v>
      </c>
      <c r="H326" s="38" t="s">
        <v>959</v>
      </c>
      <c r="I326" s="58">
        <v>1431</v>
      </c>
      <c r="J326" s="13">
        <v>1</v>
      </c>
      <c r="K326" s="97"/>
      <c r="L326" s="95">
        <f t="shared" si="4"/>
        <v>0</v>
      </c>
      <c r="M326" s="39" t="s">
        <v>546</v>
      </c>
      <c r="N326" s="40"/>
      <c r="O326" s="40"/>
      <c r="P326" s="41" t="s">
        <v>409</v>
      </c>
      <c r="Q326" s="41" t="s">
        <v>410</v>
      </c>
      <c r="R326" s="42" t="s">
        <v>55</v>
      </c>
      <c r="S326" s="43">
        <v>150</v>
      </c>
      <c r="T326" s="44">
        <v>-30</v>
      </c>
    </row>
    <row r="327" spans="1:20" ht="80.099999999999994" customHeight="1">
      <c r="A327" s="31">
        <v>296</v>
      </c>
      <c r="B327" s="31"/>
      <c r="C327" s="33">
        <v>1228</v>
      </c>
      <c r="D327" s="35" t="s">
        <v>475</v>
      </c>
      <c r="E327" s="34" t="s">
        <v>918</v>
      </c>
      <c r="F327" s="36" t="s">
        <v>919</v>
      </c>
      <c r="G327" s="37" t="s">
        <v>402</v>
      </c>
      <c r="H327" s="38" t="s">
        <v>959</v>
      </c>
      <c r="I327" s="58">
        <v>1174</v>
      </c>
      <c r="J327" s="13">
        <v>5</v>
      </c>
      <c r="K327" s="97"/>
      <c r="L327" s="95">
        <f t="shared" si="4"/>
        <v>0</v>
      </c>
      <c r="M327" s="39" t="s">
        <v>546</v>
      </c>
      <c r="N327" s="40"/>
      <c r="O327" s="40"/>
      <c r="P327" s="41" t="s">
        <v>918</v>
      </c>
      <c r="Q327" s="41" t="s">
        <v>546</v>
      </c>
      <c r="R327" s="42" t="s">
        <v>922</v>
      </c>
      <c r="S327" s="43" t="s">
        <v>421</v>
      </c>
      <c r="T327" s="44">
        <v>-34</v>
      </c>
    </row>
    <row r="328" spans="1:20" ht="80.099999999999994" customHeight="1">
      <c r="A328" s="31">
        <v>297</v>
      </c>
      <c r="B328" s="31"/>
      <c r="C328" s="33">
        <v>2846</v>
      </c>
      <c r="D328" s="35" t="s">
        <v>475</v>
      </c>
      <c r="E328" s="34" t="s">
        <v>918</v>
      </c>
      <c r="F328" s="36" t="s">
        <v>919</v>
      </c>
      <c r="G328" s="45" t="s">
        <v>405</v>
      </c>
      <c r="H328" s="38" t="s">
        <v>959</v>
      </c>
      <c r="I328" s="58">
        <v>1456</v>
      </c>
      <c r="J328" s="13">
        <v>1</v>
      </c>
      <c r="K328" s="97"/>
      <c r="L328" s="95">
        <f t="shared" si="4"/>
        <v>0</v>
      </c>
      <c r="M328" s="39" t="s">
        <v>546</v>
      </c>
      <c r="N328" s="40"/>
      <c r="O328" s="40"/>
      <c r="P328" s="41" t="s">
        <v>918</v>
      </c>
      <c r="Q328" s="41" t="s">
        <v>546</v>
      </c>
      <c r="R328" s="42" t="s">
        <v>922</v>
      </c>
      <c r="S328" s="43" t="s">
        <v>421</v>
      </c>
      <c r="T328" s="44">
        <v>-34</v>
      </c>
    </row>
    <row r="329" spans="1:20" ht="80.099999999999994" customHeight="1">
      <c r="A329" s="31">
        <v>298</v>
      </c>
      <c r="B329" s="31"/>
      <c r="C329" s="33">
        <v>7261</v>
      </c>
      <c r="D329" s="35" t="s">
        <v>475</v>
      </c>
      <c r="E329" s="34" t="s">
        <v>918</v>
      </c>
      <c r="F329" s="36" t="s">
        <v>919</v>
      </c>
      <c r="G329" s="45" t="s">
        <v>424</v>
      </c>
      <c r="H329" s="38" t="s">
        <v>959</v>
      </c>
      <c r="I329" s="58">
        <v>1948</v>
      </c>
      <c r="J329" s="13">
        <v>1</v>
      </c>
      <c r="K329" s="97"/>
      <c r="L329" s="95">
        <f t="shared" si="4"/>
        <v>0</v>
      </c>
      <c r="M329" s="39" t="s">
        <v>546</v>
      </c>
      <c r="N329" s="40"/>
      <c r="O329" s="40"/>
      <c r="P329" s="41" t="s">
        <v>918</v>
      </c>
      <c r="Q329" s="41" t="s">
        <v>546</v>
      </c>
      <c r="R329" s="42" t="s">
        <v>922</v>
      </c>
      <c r="S329" s="43" t="s">
        <v>421</v>
      </c>
      <c r="T329" s="44">
        <v>-34</v>
      </c>
    </row>
    <row r="330" spans="1:20" ht="80.099999999999994" customHeight="1">
      <c r="A330" s="31">
        <v>299</v>
      </c>
      <c r="B330" s="31"/>
      <c r="C330" s="33">
        <v>4891</v>
      </c>
      <c r="D330" s="35" t="s">
        <v>475</v>
      </c>
      <c r="E330" s="34" t="s">
        <v>918</v>
      </c>
      <c r="F330" s="36" t="s">
        <v>919</v>
      </c>
      <c r="G330" s="37" t="s">
        <v>2094</v>
      </c>
      <c r="H330" s="38" t="s">
        <v>959</v>
      </c>
      <c r="I330" s="58">
        <v>5761</v>
      </c>
      <c r="J330" s="13">
        <v>1</v>
      </c>
      <c r="K330" s="97"/>
      <c r="L330" s="95">
        <f t="shared" si="4"/>
        <v>0</v>
      </c>
      <c r="M330" s="39" t="s">
        <v>546</v>
      </c>
      <c r="N330" s="40"/>
      <c r="O330" s="40"/>
      <c r="P330" s="41" t="s">
        <v>918</v>
      </c>
      <c r="Q330" s="41" t="s">
        <v>546</v>
      </c>
      <c r="R330" s="42" t="s">
        <v>922</v>
      </c>
      <c r="S330" s="43" t="s">
        <v>421</v>
      </c>
      <c r="T330" s="44">
        <v>-34</v>
      </c>
    </row>
    <row r="331" spans="1:20" ht="60.95" customHeight="1">
      <c r="A331" s="31">
        <v>300</v>
      </c>
      <c r="B331" s="31"/>
      <c r="C331" s="33">
        <v>14698</v>
      </c>
      <c r="D331" s="35" t="s">
        <v>475</v>
      </c>
      <c r="E331" s="34" t="s">
        <v>14</v>
      </c>
      <c r="F331" s="36" t="s">
        <v>13</v>
      </c>
      <c r="G331" s="37" t="s">
        <v>402</v>
      </c>
      <c r="H331" s="38" t="s">
        <v>959</v>
      </c>
      <c r="I331" s="58">
        <v>893</v>
      </c>
      <c r="J331" s="13">
        <v>5</v>
      </c>
      <c r="K331" s="97"/>
      <c r="L331" s="95">
        <f t="shared" si="4"/>
        <v>0</v>
      </c>
      <c r="M331" s="39" t="s">
        <v>546</v>
      </c>
      <c r="N331" s="40"/>
      <c r="O331" s="40"/>
      <c r="P331" s="41" t="s">
        <v>314</v>
      </c>
      <c r="Q331" s="41" t="s">
        <v>315</v>
      </c>
      <c r="R331" s="42" t="s">
        <v>258</v>
      </c>
      <c r="S331" s="43">
        <v>150</v>
      </c>
      <c r="T331" s="44">
        <v>-40</v>
      </c>
    </row>
    <row r="332" spans="1:20" ht="60.95" customHeight="1">
      <c r="A332" s="31">
        <v>301</v>
      </c>
      <c r="B332" s="31"/>
      <c r="C332" s="33">
        <v>5027</v>
      </c>
      <c r="D332" s="35" t="s">
        <v>475</v>
      </c>
      <c r="E332" s="34" t="s">
        <v>14</v>
      </c>
      <c r="F332" s="36" t="s">
        <v>13</v>
      </c>
      <c r="G332" s="45" t="s">
        <v>405</v>
      </c>
      <c r="H332" s="38" t="s">
        <v>959</v>
      </c>
      <c r="I332" s="58">
        <v>1175</v>
      </c>
      <c r="J332" s="13">
        <v>1</v>
      </c>
      <c r="K332" s="97"/>
      <c r="L332" s="95">
        <f t="shared" si="4"/>
        <v>0</v>
      </c>
      <c r="M332" s="39" t="s">
        <v>546</v>
      </c>
      <c r="N332" s="40"/>
      <c r="O332" s="40"/>
      <c r="P332" s="41" t="s">
        <v>314</v>
      </c>
      <c r="Q332" s="41" t="s">
        <v>315</v>
      </c>
      <c r="R332" s="42" t="s">
        <v>258</v>
      </c>
      <c r="S332" s="43">
        <v>150</v>
      </c>
      <c r="T332" s="44">
        <v>-40</v>
      </c>
    </row>
    <row r="333" spans="1:20" ht="41.85" customHeight="1">
      <c r="A333" s="31">
        <v>302</v>
      </c>
      <c r="B333" s="31"/>
      <c r="C333" s="33">
        <v>1071</v>
      </c>
      <c r="D333" s="35" t="s">
        <v>475</v>
      </c>
      <c r="E333" s="34" t="s">
        <v>1138</v>
      </c>
      <c r="F333" s="36" t="s">
        <v>1139</v>
      </c>
      <c r="G333" s="45" t="s">
        <v>424</v>
      </c>
      <c r="H333" s="38" t="s">
        <v>959</v>
      </c>
      <c r="I333" s="58">
        <v>2259</v>
      </c>
      <c r="J333" s="13">
        <v>1</v>
      </c>
      <c r="K333" s="97"/>
      <c r="L333" s="95">
        <f t="shared" si="4"/>
        <v>0</v>
      </c>
      <c r="M333" s="39" t="s">
        <v>546</v>
      </c>
      <c r="N333" s="40"/>
      <c r="O333" s="40"/>
      <c r="P333" s="41" t="s">
        <v>1138</v>
      </c>
      <c r="Q333" s="41" t="s">
        <v>546</v>
      </c>
      <c r="R333" s="42" t="s">
        <v>1187</v>
      </c>
      <c r="S333" s="43">
        <v>150</v>
      </c>
      <c r="T333" s="44">
        <v>-34</v>
      </c>
    </row>
    <row r="334" spans="1:20" ht="80.099999999999994" customHeight="1">
      <c r="A334" s="31">
        <v>303</v>
      </c>
      <c r="B334" s="31"/>
      <c r="C334" s="33">
        <v>5000</v>
      </c>
      <c r="D334" s="35" t="s">
        <v>475</v>
      </c>
      <c r="E334" s="34" t="s">
        <v>1499</v>
      </c>
      <c r="F334" s="36" t="s">
        <v>1500</v>
      </c>
      <c r="G334" s="37" t="s">
        <v>402</v>
      </c>
      <c r="H334" s="38" t="s">
        <v>959</v>
      </c>
      <c r="I334" s="58">
        <v>1180</v>
      </c>
      <c r="J334" s="13">
        <v>5</v>
      </c>
      <c r="K334" s="97"/>
      <c r="L334" s="95">
        <f t="shared" si="4"/>
        <v>0</v>
      </c>
      <c r="M334" s="39" t="s">
        <v>546</v>
      </c>
      <c r="N334" s="40"/>
      <c r="O334" s="40"/>
      <c r="P334" s="41" t="s">
        <v>1683</v>
      </c>
      <c r="Q334" s="41" t="s">
        <v>1684</v>
      </c>
      <c r="R334" s="42" t="s">
        <v>1685</v>
      </c>
      <c r="S334" s="43" t="s">
        <v>148</v>
      </c>
      <c r="T334" s="44">
        <v>-34</v>
      </c>
    </row>
    <row r="335" spans="1:20" ht="80.099999999999994" customHeight="1">
      <c r="A335" s="31">
        <v>304</v>
      </c>
      <c r="B335" s="31"/>
      <c r="C335" s="33">
        <v>12541</v>
      </c>
      <c r="D335" s="35" t="s">
        <v>475</v>
      </c>
      <c r="E335" s="34" t="s">
        <v>1499</v>
      </c>
      <c r="F335" s="36" t="s">
        <v>1500</v>
      </c>
      <c r="G335" s="45" t="s">
        <v>405</v>
      </c>
      <c r="H335" s="38" t="s">
        <v>959</v>
      </c>
      <c r="I335" s="58">
        <v>1340</v>
      </c>
      <c r="J335" s="13">
        <v>1</v>
      </c>
      <c r="K335" s="97"/>
      <c r="L335" s="95">
        <f t="shared" si="4"/>
        <v>0</v>
      </c>
      <c r="M335" s="39" t="s">
        <v>546</v>
      </c>
      <c r="N335" s="40"/>
      <c r="O335" s="40"/>
      <c r="P335" s="41" t="s">
        <v>1683</v>
      </c>
      <c r="Q335" s="41" t="s">
        <v>1684</v>
      </c>
      <c r="R335" s="42" t="s">
        <v>1685</v>
      </c>
      <c r="S335" s="43" t="s">
        <v>148</v>
      </c>
      <c r="T335" s="44">
        <v>-34</v>
      </c>
    </row>
    <row r="336" spans="1:20" ht="41.85" customHeight="1">
      <c r="A336" s="31">
        <v>305</v>
      </c>
      <c r="B336" s="31"/>
      <c r="C336" s="46">
        <v>6847</v>
      </c>
      <c r="D336" s="48" t="s">
        <v>475</v>
      </c>
      <c r="E336" s="47" t="s">
        <v>1501</v>
      </c>
      <c r="F336" s="49" t="s">
        <v>1502</v>
      </c>
      <c r="G336" s="37" t="s">
        <v>336</v>
      </c>
      <c r="H336" s="38" t="s">
        <v>959</v>
      </c>
      <c r="I336" s="58">
        <v>1089</v>
      </c>
      <c r="J336" s="13">
        <v>5</v>
      </c>
      <c r="K336" s="97"/>
      <c r="L336" s="95">
        <f t="shared" si="4"/>
        <v>0</v>
      </c>
      <c r="M336" s="39" t="s">
        <v>734</v>
      </c>
      <c r="N336" s="40"/>
      <c r="O336" s="40"/>
      <c r="P336" s="41" t="s">
        <v>1501</v>
      </c>
      <c r="Q336" s="41" t="s">
        <v>1686</v>
      </c>
      <c r="R336" s="42" t="s">
        <v>2057</v>
      </c>
      <c r="S336" s="43" t="s">
        <v>148</v>
      </c>
      <c r="T336" s="44">
        <v>-34</v>
      </c>
    </row>
    <row r="337" spans="1:20" ht="41.85" customHeight="1">
      <c r="A337" s="31">
        <v>306</v>
      </c>
      <c r="B337" s="31"/>
      <c r="C337" s="46">
        <v>10171</v>
      </c>
      <c r="D337" s="48" t="s">
        <v>475</v>
      </c>
      <c r="E337" s="47" t="s">
        <v>1501</v>
      </c>
      <c r="F337" s="49" t="s">
        <v>1502</v>
      </c>
      <c r="G337" s="37" t="s">
        <v>402</v>
      </c>
      <c r="H337" s="38" t="s">
        <v>959</v>
      </c>
      <c r="I337" s="58">
        <v>1255</v>
      </c>
      <c r="J337" s="13">
        <v>5</v>
      </c>
      <c r="K337" s="97"/>
      <c r="L337" s="95">
        <f t="shared" si="4"/>
        <v>0</v>
      </c>
      <c r="M337" s="39" t="s">
        <v>734</v>
      </c>
      <c r="N337" s="40"/>
      <c r="O337" s="40"/>
      <c r="P337" s="41" t="s">
        <v>1501</v>
      </c>
      <c r="Q337" s="41" t="s">
        <v>546</v>
      </c>
      <c r="R337" s="42" t="s">
        <v>2057</v>
      </c>
      <c r="S337" s="43" t="s">
        <v>148</v>
      </c>
      <c r="T337" s="44">
        <v>-34</v>
      </c>
    </row>
    <row r="338" spans="1:20" ht="61.7" customHeight="1">
      <c r="A338" s="31">
        <v>307</v>
      </c>
      <c r="B338" s="31"/>
      <c r="C338" s="46">
        <v>12536</v>
      </c>
      <c r="D338" s="48" t="s">
        <v>475</v>
      </c>
      <c r="E338" s="47" t="s">
        <v>2195</v>
      </c>
      <c r="F338" s="49" t="s">
        <v>2196</v>
      </c>
      <c r="G338" s="37" t="s">
        <v>336</v>
      </c>
      <c r="H338" s="38" t="s">
        <v>959</v>
      </c>
      <c r="I338" s="58">
        <v>878</v>
      </c>
      <c r="J338" s="13">
        <v>5</v>
      </c>
      <c r="K338" s="97"/>
      <c r="L338" s="95">
        <f t="shared" si="4"/>
        <v>0</v>
      </c>
      <c r="M338" s="39" t="s">
        <v>734</v>
      </c>
      <c r="N338" s="40"/>
      <c r="O338" s="40"/>
      <c r="P338" s="41" t="s">
        <v>2195</v>
      </c>
      <c r="Q338" s="41" t="s">
        <v>546</v>
      </c>
      <c r="R338" s="42" t="s">
        <v>2368</v>
      </c>
      <c r="S338" s="43" t="s">
        <v>146</v>
      </c>
      <c r="T338" s="44">
        <v>-30</v>
      </c>
    </row>
    <row r="339" spans="1:20" ht="46.7" customHeight="1">
      <c r="A339" s="31">
        <v>308</v>
      </c>
      <c r="B339" s="31"/>
      <c r="C339" s="33">
        <v>7302</v>
      </c>
      <c r="D339" s="35" t="s">
        <v>475</v>
      </c>
      <c r="E339" s="34" t="s">
        <v>434</v>
      </c>
      <c r="F339" s="36" t="s">
        <v>412</v>
      </c>
      <c r="G339" s="37" t="s">
        <v>336</v>
      </c>
      <c r="H339" s="38" t="s">
        <v>959</v>
      </c>
      <c r="I339" s="58">
        <v>637</v>
      </c>
      <c r="J339" s="13">
        <v>5</v>
      </c>
      <c r="K339" s="97"/>
      <c r="L339" s="95">
        <f t="shared" si="4"/>
        <v>0</v>
      </c>
      <c r="M339" s="39"/>
      <c r="N339" s="40"/>
      <c r="O339" s="40"/>
      <c r="P339" s="41" t="s">
        <v>414</v>
      </c>
      <c r="Q339" s="41" t="s">
        <v>415</v>
      </c>
      <c r="R339" s="42" t="s">
        <v>413</v>
      </c>
      <c r="S339" s="43">
        <v>250</v>
      </c>
      <c r="T339" s="44">
        <v>-30</v>
      </c>
    </row>
    <row r="340" spans="1:20" ht="46.7" customHeight="1">
      <c r="A340" s="31">
        <v>309</v>
      </c>
      <c r="B340" s="31"/>
      <c r="C340" s="33">
        <v>14320</v>
      </c>
      <c r="D340" s="35" t="s">
        <v>475</v>
      </c>
      <c r="E340" s="34" t="s">
        <v>434</v>
      </c>
      <c r="F340" s="36" t="s">
        <v>412</v>
      </c>
      <c r="G340" s="37" t="s">
        <v>402</v>
      </c>
      <c r="H340" s="38" t="s">
        <v>959</v>
      </c>
      <c r="I340" s="58">
        <v>913</v>
      </c>
      <c r="J340" s="13">
        <v>5</v>
      </c>
      <c r="K340" s="97"/>
      <c r="L340" s="95">
        <f t="shared" si="4"/>
        <v>0</v>
      </c>
      <c r="M340" s="39" t="s">
        <v>546</v>
      </c>
      <c r="N340" s="40"/>
      <c r="O340" s="40"/>
      <c r="P340" s="41" t="s">
        <v>414</v>
      </c>
      <c r="Q340" s="41" t="s">
        <v>415</v>
      </c>
      <c r="R340" s="42" t="s">
        <v>413</v>
      </c>
      <c r="S340" s="43">
        <v>250</v>
      </c>
      <c r="T340" s="44">
        <v>-30</v>
      </c>
    </row>
    <row r="341" spans="1:20" ht="46.7" customHeight="1">
      <c r="A341" s="31">
        <v>310</v>
      </c>
      <c r="B341" s="31"/>
      <c r="C341" s="33">
        <v>14700</v>
      </c>
      <c r="D341" s="35" t="s">
        <v>475</v>
      </c>
      <c r="E341" s="34" t="s">
        <v>434</v>
      </c>
      <c r="F341" s="36" t="s">
        <v>412</v>
      </c>
      <c r="G341" s="45" t="s">
        <v>424</v>
      </c>
      <c r="H341" s="38" t="s">
        <v>959</v>
      </c>
      <c r="I341" s="58">
        <v>1265</v>
      </c>
      <c r="J341" s="13">
        <v>1</v>
      </c>
      <c r="K341" s="97"/>
      <c r="L341" s="95">
        <f t="shared" si="4"/>
        <v>0</v>
      </c>
      <c r="M341" s="39" t="s">
        <v>546</v>
      </c>
      <c r="N341" s="40"/>
      <c r="O341" s="40"/>
      <c r="P341" s="41" t="s">
        <v>414</v>
      </c>
      <c r="Q341" s="41" t="s">
        <v>546</v>
      </c>
      <c r="R341" s="42" t="s">
        <v>413</v>
      </c>
      <c r="S341" s="43">
        <v>250</v>
      </c>
      <c r="T341" s="44">
        <v>-34</v>
      </c>
    </row>
    <row r="342" spans="1:20" ht="46.7" customHeight="1">
      <c r="A342" s="31">
        <v>311</v>
      </c>
      <c r="B342" s="31"/>
      <c r="C342" s="33">
        <v>14701</v>
      </c>
      <c r="D342" s="35" t="s">
        <v>475</v>
      </c>
      <c r="E342" s="34" t="s">
        <v>434</v>
      </c>
      <c r="F342" s="36" t="s">
        <v>412</v>
      </c>
      <c r="G342" s="45" t="s">
        <v>2182</v>
      </c>
      <c r="H342" s="38" t="s">
        <v>959</v>
      </c>
      <c r="I342" s="58">
        <v>1305</v>
      </c>
      <c r="J342" s="13">
        <v>1</v>
      </c>
      <c r="K342" s="97"/>
      <c r="L342" s="95">
        <f t="shared" si="4"/>
        <v>0</v>
      </c>
      <c r="M342" s="39" t="s">
        <v>546</v>
      </c>
      <c r="N342" s="40"/>
      <c r="O342" s="40"/>
      <c r="P342" s="41" t="s">
        <v>414</v>
      </c>
      <c r="Q342" s="41" t="s">
        <v>415</v>
      </c>
      <c r="R342" s="42" t="s">
        <v>413</v>
      </c>
      <c r="S342" s="43">
        <v>250</v>
      </c>
      <c r="T342" s="44">
        <v>-30</v>
      </c>
    </row>
    <row r="343" spans="1:20" ht="60.95" customHeight="1">
      <c r="A343" s="31">
        <v>312</v>
      </c>
      <c r="B343" s="31"/>
      <c r="C343" s="33">
        <v>14321</v>
      </c>
      <c r="D343" s="35" t="s">
        <v>475</v>
      </c>
      <c r="E343" s="34" t="s">
        <v>526</v>
      </c>
      <c r="F343" s="36" t="s">
        <v>484</v>
      </c>
      <c r="G343" s="37" t="s">
        <v>402</v>
      </c>
      <c r="H343" s="38" t="s">
        <v>959</v>
      </c>
      <c r="I343" s="58">
        <v>918</v>
      </c>
      <c r="J343" s="13">
        <v>5</v>
      </c>
      <c r="K343" s="97"/>
      <c r="L343" s="95">
        <f t="shared" si="4"/>
        <v>0</v>
      </c>
      <c r="M343" s="39" t="s">
        <v>546</v>
      </c>
      <c r="N343" s="40"/>
      <c r="O343" s="40"/>
      <c r="P343" s="41" t="s">
        <v>490</v>
      </c>
      <c r="Q343" s="41" t="s">
        <v>491</v>
      </c>
      <c r="R343" s="42" t="s">
        <v>480</v>
      </c>
      <c r="S343" s="43">
        <v>120</v>
      </c>
      <c r="T343" s="44">
        <v>-30</v>
      </c>
    </row>
    <row r="344" spans="1:20" ht="60.95" customHeight="1">
      <c r="A344" s="31">
        <v>313</v>
      </c>
      <c r="B344" s="31"/>
      <c r="C344" s="33">
        <v>14322</v>
      </c>
      <c r="D344" s="35" t="s">
        <v>475</v>
      </c>
      <c r="E344" s="34" t="s">
        <v>526</v>
      </c>
      <c r="F344" s="36" t="s">
        <v>484</v>
      </c>
      <c r="G344" s="45" t="s">
        <v>405</v>
      </c>
      <c r="H344" s="38" t="s">
        <v>959</v>
      </c>
      <c r="I344" s="58">
        <v>1381</v>
      </c>
      <c r="J344" s="13">
        <v>1</v>
      </c>
      <c r="K344" s="97"/>
      <c r="L344" s="95">
        <f t="shared" si="4"/>
        <v>0</v>
      </c>
      <c r="M344" s="39" t="s">
        <v>546</v>
      </c>
      <c r="N344" s="40"/>
      <c r="O344" s="40"/>
      <c r="P344" s="41" t="s">
        <v>490</v>
      </c>
      <c r="Q344" s="41" t="s">
        <v>491</v>
      </c>
      <c r="R344" s="42" t="s">
        <v>480</v>
      </c>
      <c r="S344" s="43">
        <v>120</v>
      </c>
      <c r="T344" s="44">
        <v>-30</v>
      </c>
    </row>
    <row r="345" spans="1:20" ht="60.95" customHeight="1">
      <c r="A345" s="31">
        <v>314</v>
      </c>
      <c r="B345" s="31"/>
      <c r="C345" s="33">
        <v>4254</v>
      </c>
      <c r="D345" s="35" t="s">
        <v>475</v>
      </c>
      <c r="E345" s="34" t="s">
        <v>526</v>
      </c>
      <c r="F345" s="36" t="s">
        <v>484</v>
      </c>
      <c r="G345" s="45" t="s">
        <v>424</v>
      </c>
      <c r="H345" s="38" t="s">
        <v>959</v>
      </c>
      <c r="I345" s="58">
        <v>1665</v>
      </c>
      <c r="J345" s="13">
        <v>1</v>
      </c>
      <c r="K345" s="97"/>
      <c r="L345" s="95">
        <f t="shared" si="4"/>
        <v>0</v>
      </c>
      <c r="M345" s="39" t="s">
        <v>546</v>
      </c>
      <c r="N345" s="40"/>
      <c r="O345" s="40"/>
      <c r="P345" s="41" t="s">
        <v>490</v>
      </c>
      <c r="Q345" s="41" t="s">
        <v>546</v>
      </c>
      <c r="R345" s="42" t="s">
        <v>480</v>
      </c>
      <c r="S345" s="43">
        <v>120</v>
      </c>
      <c r="T345" s="44">
        <v>-40</v>
      </c>
    </row>
    <row r="346" spans="1:20" ht="60.95" customHeight="1">
      <c r="A346" s="31">
        <v>315</v>
      </c>
      <c r="B346" s="31"/>
      <c r="C346" s="46">
        <v>7221</v>
      </c>
      <c r="D346" s="48" t="s">
        <v>475</v>
      </c>
      <c r="E346" s="47" t="s">
        <v>1503</v>
      </c>
      <c r="F346" s="49" t="s">
        <v>2197</v>
      </c>
      <c r="G346" s="37" t="s">
        <v>336</v>
      </c>
      <c r="H346" s="38" t="s">
        <v>959</v>
      </c>
      <c r="I346" s="58">
        <v>1389</v>
      </c>
      <c r="J346" s="13">
        <v>5</v>
      </c>
      <c r="K346" s="97"/>
      <c r="L346" s="95">
        <f t="shared" si="4"/>
        <v>0</v>
      </c>
      <c r="M346" s="39" t="s">
        <v>734</v>
      </c>
      <c r="N346" s="40"/>
      <c r="O346" s="40"/>
      <c r="P346" s="41" t="s">
        <v>1687</v>
      </c>
      <c r="Q346" s="41" t="s">
        <v>546</v>
      </c>
      <c r="R346" s="42" t="s">
        <v>2058</v>
      </c>
      <c r="S346" s="43" t="s">
        <v>569</v>
      </c>
      <c r="T346" s="44">
        <v>-30</v>
      </c>
    </row>
    <row r="347" spans="1:20" ht="60.95" customHeight="1">
      <c r="A347" s="31">
        <v>316</v>
      </c>
      <c r="B347" s="31"/>
      <c r="C347" s="33">
        <v>6857</v>
      </c>
      <c r="D347" s="35" t="s">
        <v>475</v>
      </c>
      <c r="E347" s="34" t="s">
        <v>1503</v>
      </c>
      <c r="F347" s="36" t="s">
        <v>2197</v>
      </c>
      <c r="G347" s="45" t="s">
        <v>2182</v>
      </c>
      <c r="H347" s="38" t="s">
        <v>959</v>
      </c>
      <c r="I347" s="58">
        <v>1757</v>
      </c>
      <c r="J347" s="13">
        <v>1</v>
      </c>
      <c r="K347" s="97"/>
      <c r="L347" s="95">
        <f t="shared" si="4"/>
        <v>0</v>
      </c>
      <c r="M347" s="39" t="s">
        <v>546</v>
      </c>
      <c r="N347" s="40"/>
      <c r="O347" s="40"/>
      <c r="P347" s="41" t="s">
        <v>1687</v>
      </c>
      <c r="Q347" s="41" t="s">
        <v>546</v>
      </c>
      <c r="R347" s="42" t="s">
        <v>2058</v>
      </c>
      <c r="S347" s="43" t="s">
        <v>569</v>
      </c>
      <c r="T347" s="44">
        <v>-30</v>
      </c>
    </row>
    <row r="348" spans="1:20" ht="69.95" customHeight="1">
      <c r="A348" s="31">
        <v>317</v>
      </c>
      <c r="B348" s="31"/>
      <c r="C348" s="33">
        <v>14323</v>
      </c>
      <c r="D348" s="35" t="s">
        <v>475</v>
      </c>
      <c r="E348" s="34" t="s">
        <v>2095</v>
      </c>
      <c r="F348" s="36" t="s">
        <v>2096</v>
      </c>
      <c r="G348" s="37" t="s">
        <v>402</v>
      </c>
      <c r="H348" s="38" t="s">
        <v>959</v>
      </c>
      <c r="I348" s="58">
        <v>999</v>
      </c>
      <c r="J348" s="13">
        <v>5</v>
      </c>
      <c r="K348" s="97"/>
      <c r="L348" s="95">
        <f t="shared" si="4"/>
        <v>0</v>
      </c>
      <c r="M348" s="39" t="s">
        <v>546</v>
      </c>
      <c r="N348" s="40"/>
      <c r="O348" s="40"/>
      <c r="P348" s="41" t="s">
        <v>2100</v>
      </c>
      <c r="Q348" s="41" t="s">
        <v>2369</v>
      </c>
      <c r="R348" s="42" t="s">
        <v>2101</v>
      </c>
      <c r="S348" s="43">
        <v>100</v>
      </c>
      <c r="T348" s="44">
        <v>-30</v>
      </c>
    </row>
    <row r="349" spans="1:20" ht="69.95" customHeight="1">
      <c r="A349" s="31">
        <v>318</v>
      </c>
      <c r="B349" s="31"/>
      <c r="C349" s="33">
        <v>14319</v>
      </c>
      <c r="D349" s="35" t="s">
        <v>475</v>
      </c>
      <c r="E349" s="34" t="s">
        <v>2095</v>
      </c>
      <c r="F349" s="36" t="s">
        <v>2096</v>
      </c>
      <c r="G349" s="45" t="s">
        <v>424</v>
      </c>
      <c r="H349" s="38" t="s">
        <v>959</v>
      </c>
      <c r="I349" s="58">
        <v>1665</v>
      </c>
      <c r="J349" s="13">
        <v>1</v>
      </c>
      <c r="K349" s="97"/>
      <c r="L349" s="95">
        <f t="shared" si="4"/>
        <v>0</v>
      </c>
      <c r="M349" s="39" t="s">
        <v>546</v>
      </c>
      <c r="N349" s="40"/>
      <c r="O349" s="40"/>
      <c r="P349" s="41" t="s">
        <v>2100</v>
      </c>
      <c r="Q349" s="41" t="s">
        <v>546</v>
      </c>
      <c r="R349" s="42" t="s">
        <v>2101</v>
      </c>
      <c r="S349" s="43">
        <v>100</v>
      </c>
      <c r="T349" s="44">
        <v>-34</v>
      </c>
    </row>
    <row r="350" spans="1:20" ht="69.95" customHeight="1">
      <c r="A350" s="31">
        <v>319</v>
      </c>
      <c r="B350" s="31"/>
      <c r="C350" s="33">
        <v>14324</v>
      </c>
      <c r="D350" s="35" t="s">
        <v>475</v>
      </c>
      <c r="E350" s="34" t="s">
        <v>190</v>
      </c>
      <c r="F350" s="36" t="s">
        <v>129</v>
      </c>
      <c r="G350" s="37" t="s">
        <v>402</v>
      </c>
      <c r="H350" s="38" t="s">
        <v>959</v>
      </c>
      <c r="I350" s="58">
        <v>1124</v>
      </c>
      <c r="J350" s="13">
        <v>5</v>
      </c>
      <c r="K350" s="97"/>
      <c r="L350" s="95">
        <f t="shared" si="4"/>
        <v>0</v>
      </c>
      <c r="M350" s="39" t="s">
        <v>546</v>
      </c>
      <c r="N350" s="40"/>
      <c r="O350" s="40"/>
      <c r="P350" s="41" t="s">
        <v>190</v>
      </c>
      <c r="Q350" s="41" t="s">
        <v>546</v>
      </c>
      <c r="R350" s="42" t="s">
        <v>51</v>
      </c>
      <c r="S350" s="43">
        <v>150</v>
      </c>
      <c r="T350" s="44">
        <v>-30</v>
      </c>
    </row>
    <row r="351" spans="1:20" ht="69.95" customHeight="1">
      <c r="A351" s="31">
        <v>320</v>
      </c>
      <c r="B351" s="31"/>
      <c r="C351" s="33">
        <v>4841</v>
      </c>
      <c r="D351" s="35" t="s">
        <v>475</v>
      </c>
      <c r="E351" s="34" t="s">
        <v>190</v>
      </c>
      <c r="F351" s="36" t="s">
        <v>129</v>
      </c>
      <c r="G351" s="45" t="s">
        <v>2182</v>
      </c>
      <c r="H351" s="38" t="s">
        <v>959</v>
      </c>
      <c r="I351" s="58">
        <v>1506</v>
      </c>
      <c r="J351" s="13">
        <v>1</v>
      </c>
      <c r="K351" s="97"/>
      <c r="L351" s="95">
        <f t="shared" si="4"/>
        <v>0</v>
      </c>
      <c r="M351" s="39" t="s">
        <v>546</v>
      </c>
      <c r="N351" s="40"/>
      <c r="O351" s="40"/>
      <c r="P351" s="41" t="s">
        <v>190</v>
      </c>
      <c r="Q351" s="41" t="s">
        <v>546</v>
      </c>
      <c r="R351" s="42" t="s">
        <v>51</v>
      </c>
      <c r="S351" s="43">
        <v>150</v>
      </c>
      <c r="T351" s="44">
        <v>-30</v>
      </c>
    </row>
    <row r="352" spans="1:20" ht="69.95" customHeight="1">
      <c r="A352" s="31">
        <v>321</v>
      </c>
      <c r="B352" s="31"/>
      <c r="C352" s="33">
        <v>5514</v>
      </c>
      <c r="D352" s="35" t="s">
        <v>475</v>
      </c>
      <c r="E352" s="34" t="s">
        <v>190</v>
      </c>
      <c r="F352" s="36" t="s">
        <v>129</v>
      </c>
      <c r="G352" s="45" t="s">
        <v>424</v>
      </c>
      <c r="H352" s="38" t="s">
        <v>959</v>
      </c>
      <c r="I352" s="58">
        <v>1854</v>
      </c>
      <c r="J352" s="13">
        <v>1</v>
      </c>
      <c r="K352" s="97"/>
      <c r="L352" s="95">
        <f t="shared" si="4"/>
        <v>0</v>
      </c>
      <c r="M352" s="39" t="s">
        <v>546</v>
      </c>
      <c r="N352" s="40"/>
      <c r="O352" s="40"/>
      <c r="P352" s="41" t="s">
        <v>190</v>
      </c>
      <c r="Q352" s="41" t="s">
        <v>546</v>
      </c>
      <c r="R352" s="42" t="s">
        <v>51</v>
      </c>
      <c r="S352" s="43">
        <v>150</v>
      </c>
      <c r="T352" s="44">
        <v>-34</v>
      </c>
    </row>
    <row r="353" spans="1:20" ht="69.95" customHeight="1">
      <c r="A353" s="31">
        <v>322</v>
      </c>
      <c r="B353" s="31"/>
      <c r="C353" s="33">
        <v>7226</v>
      </c>
      <c r="D353" s="35" t="s">
        <v>475</v>
      </c>
      <c r="E353" s="34" t="s">
        <v>190</v>
      </c>
      <c r="F353" s="36" t="s">
        <v>129</v>
      </c>
      <c r="G353" s="37" t="s">
        <v>2094</v>
      </c>
      <c r="H353" s="38" t="s">
        <v>959</v>
      </c>
      <c r="I353" s="58">
        <v>3360</v>
      </c>
      <c r="J353" s="13">
        <v>1</v>
      </c>
      <c r="K353" s="97"/>
      <c r="L353" s="95">
        <f t="shared" si="4"/>
        <v>0</v>
      </c>
      <c r="M353" s="39" t="s">
        <v>546</v>
      </c>
      <c r="N353" s="40"/>
      <c r="O353" s="40"/>
      <c r="P353" s="41" t="s">
        <v>190</v>
      </c>
      <c r="Q353" s="41" t="s">
        <v>546</v>
      </c>
      <c r="R353" s="42" t="s">
        <v>51</v>
      </c>
      <c r="S353" s="43">
        <v>150</v>
      </c>
      <c r="T353" s="44">
        <v>-34</v>
      </c>
    </row>
    <row r="354" spans="1:20" ht="85.35" customHeight="1">
      <c r="A354" s="31">
        <v>323</v>
      </c>
      <c r="B354" s="31"/>
      <c r="C354" s="33">
        <v>14665</v>
      </c>
      <c r="D354" s="35" t="s">
        <v>475</v>
      </c>
      <c r="E354" s="34" t="s">
        <v>920</v>
      </c>
      <c r="F354" s="36" t="s">
        <v>1031</v>
      </c>
      <c r="G354" s="37" t="s">
        <v>402</v>
      </c>
      <c r="H354" s="38" t="s">
        <v>959</v>
      </c>
      <c r="I354" s="58">
        <v>1098</v>
      </c>
      <c r="J354" s="13">
        <v>5</v>
      </c>
      <c r="K354" s="97"/>
      <c r="L354" s="95">
        <f t="shared" ref="L354:L417" si="5">I354*K354</f>
        <v>0</v>
      </c>
      <c r="M354" s="39" t="s">
        <v>546</v>
      </c>
      <c r="N354" s="40"/>
      <c r="O354" s="40"/>
      <c r="P354" s="41" t="s">
        <v>923</v>
      </c>
      <c r="Q354" s="41" t="s">
        <v>924</v>
      </c>
      <c r="R354" s="42" t="s">
        <v>925</v>
      </c>
      <c r="S354" s="43" t="s">
        <v>148</v>
      </c>
      <c r="T354" s="44">
        <v>-30</v>
      </c>
    </row>
    <row r="355" spans="1:20" ht="60.2" customHeight="1">
      <c r="A355" s="31">
        <v>324</v>
      </c>
      <c r="B355" s="31"/>
      <c r="C355" s="33">
        <v>14325</v>
      </c>
      <c r="D355" s="35" t="s">
        <v>475</v>
      </c>
      <c r="E355" s="34" t="s">
        <v>191</v>
      </c>
      <c r="F355" s="36" t="s">
        <v>10</v>
      </c>
      <c r="G355" s="37" t="s">
        <v>402</v>
      </c>
      <c r="H355" s="38" t="s">
        <v>959</v>
      </c>
      <c r="I355" s="58">
        <v>1048</v>
      </c>
      <c r="J355" s="13">
        <v>5</v>
      </c>
      <c r="K355" s="97"/>
      <c r="L355" s="95">
        <f t="shared" si="5"/>
        <v>0</v>
      </c>
      <c r="M355" s="39" t="s">
        <v>546</v>
      </c>
      <c r="N355" s="40"/>
      <c r="O355" s="40"/>
      <c r="P355" s="41" t="s">
        <v>316</v>
      </c>
      <c r="Q355" s="41" t="s">
        <v>546</v>
      </c>
      <c r="R355" s="42" t="s">
        <v>259</v>
      </c>
      <c r="S355" s="43">
        <v>150</v>
      </c>
      <c r="T355" s="44">
        <v>-35</v>
      </c>
    </row>
    <row r="356" spans="1:20" ht="60.2" customHeight="1">
      <c r="A356" s="31">
        <v>325</v>
      </c>
      <c r="B356" s="31"/>
      <c r="C356" s="33">
        <v>4840</v>
      </c>
      <c r="D356" s="35" t="s">
        <v>475</v>
      </c>
      <c r="E356" s="34" t="s">
        <v>191</v>
      </c>
      <c r="F356" s="36" t="s">
        <v>10</v>
      </c>
      <c r="G356" s="45" t="s">
        <v>2182</v>
      </c>
      <c r="H356" s="38" t="s">
        <v>959</v>
      </c>
      <c r="I356" s="58">
        <v>1456</v>
      </c>
      <c r="J356" s="13">
        <v>1</v>
      </c>
      <c r="K356" s="97"/>
      <c r="L356" s="95">
        <f t="shared" si="5"/>
        <v>0</v>
      </c>
      <c r="M356" s="39" t="s">
        <v>546</v>
      </c>
      <c r="N356" s="40"/>
      <c r="O356" s="40"/>
      <c r="P356" s="41" t="s">
        <v>316</v>
      </c>
      <c r="Q356" s="41" t="s">
        <v>546</v>
      </c>
      <c r="R356" s="42" t="s">
        <v>259</v>
      </c>
      <c r="S356" s="43">
        <v>150</v>
      </c>
      <c r="T356" s="44">
        <v>-35</v>
      </c>
    </row>
    <row r="357" spans="1:20" ht="60.2" customHeight="1">
      <c r="A357" s="31">
        <v>326</v>
      </c>
      <c r="B357" s="31"/>
      <c r="C357" s="33">
        <v>14709</v>
      </c>
      <c r="D357" s="35" t="s">
        <v>475</v>
      </c>
      <c r="E357" s="34" t="s">
        <v>191</v>
      </c>
      <c r="F357" s="36" t="s">
        <v>10</v>
      </c>
      <c r="G357" s="45" t="s">
        <v>1106</v>
      </c>
      <c r="H357" s="38" t="s">
        <v>959</v>
      </c>
      <c r="I357" s="58">
        <v>1854</v>
      </c>
      <c r="J357" s="13">
        <v>1</v>
      </c>
      <c r="K357" s="97"/>
      <c r="L357" s="95">
        <f t="shared" si="5"/>
        <v>0</v>
      </c>
      <c r="M357" s="39" t="s">
        <v>546</v>
      </c>
      <c r="N357" s="40"/>
      <c r="O357" s="40"/>
      <c r="P357" s="41" t="s">
        <v>316</v>
      </c>
      <c r="Q357" s="41" t="s">
        <v>546</v>
      </c>
      <c r="R357" s="42" t="s">
        <v>259</v>
      </c>
      <c r="S357" s="43">
        <v>150</v>
      </c>
      <c r="T357" s="44">
        <v>-35</v>
      </c>
    </row>
    <row r="358" spans="1:20" ht="46.7" customHeight="1">
      <c r="A358" s="31">
        <v>327</v>
      </c>
      <c r="B358" s="31"/>
      <c r="C358" s="33">
        <v>14704</v>
      </c>
      <c r="D358" s="35" t="s">
        <v>1141</v>
      </c>
      <c r="E358" s="34" t="s">
        <v>1140</v>
      </c>
      <c r="F358" s="36" t="s">
        <v>1142</v>
      </c>
      <c r="G358" s="37" t="s">
        <v>402</v>
      </c>
      <c r="H358" s="38" t="s">
        <v>959</v>
      </c>
      <c r="I358" s="58">
        <v>1069</v>
      </c>
      <c r="J358" s="13">
        <v>5</v>
      </c>
      <c r="K358" s="97"/>
      <c r="L358" s="95">
        <f t="shared" si="5"/>
        <v>0</v>
      </c>
      <c r="M358" s="39" t="s">
        <v>546</v>
      </c>
      <c r="N358" s="40"/>
      <c r="O358" s="40"/>
      <c r="P358" s="41" t="s">
        <v>1140</v>
      </c>
      <c r="Q358" s="41" t="s">
        <v>546</v>
      </c>
      <c r="R358" s="42" t="s">
        <v>1188</v>
      </c>
      <c r="S358" s="43">
        <v>250</v>
      </c>
      <c r="T358" s="44">
        <v>-30</v>
      </c>
    </row>
    <row r="359" spans="1:20" ht="60.95" customHeight="1">
      <c r="A359" s="31">
        <v>328</v>
      </c>
      <c r="B359" s="31"/>
      <c r="C359" s="33">
        <v>14705</v>
      </c>
      <c r="D359" s="35" t="s">
        <v>1141</v>
      </c>
      <c r="E359" s="34" t="s">
        <v>1143</v>
      </c>
      <c r="F359" s="36" t="s">
        <v>1144</v>
      </c>
      <c r="G359" s="37" t="s">
        <v>402</v>
      </c>
      <c r="H359" s="38" t="s">
        <v>959</v>
      </c>
      <c r="I359" s="58">
        <v>1069</v>
      </c>
      <c r="J359" s="13">
        <v>5</v>
      </c>
      <c r="K359" s="97"/>
      <c r="L359" s="95">
        <f t="shared" si="5"/>
        <v>0</v>
      </c>
      <c r="M359" s="39" t="s">
        <v>546</v>
      </c>
      <c r="N359" s="40"/>
      <c r="O359" s="40"/>
      <c r="P359" s="41" t="s">
        <v>1143</v>
      </c>
      <c r="Q359" s="41" t="s">
        <v>546</v>
      </c>
      <c r="R359" s="42" t="s">
        <v>1189</v>
      </c>
      <c r="S359" s="43">
        <v>180</v>
      </c>
      <c r="T359" s="44">
        <v>-30</v>
      </c>
    </row>
    <row r="360" spans="1:20" ht="60.95" customHeight="1">
      <c r="A360" s="31">
        <v>329</v>
      </c>
      <c r="B360" s="31"/>
      <c r="C360" s="33">
        <v>16652</v>
      </c>
      <c r="D360" s="35" t="s">
        <v>1141</v>
      </c>
      <c r="E360" s="34" t="s">
        <v>1143</v>
      </c>
      <c r="F360" s="36" t="s">
        <v>2198</v>
      </c>
      <c r="G360" s="45" t="s">
        <v>405</v>
      </c>
      <c r="H360" s="38" t="s">
        <v>959</v>
      </c>
      <c r="I360" s="58">
        <v>1270</v>
      </c>
      <c r="J360" s="13">
        <v>1</v>
      </c>
      <c r="K360" s="97"/>
      <c r="L360" s="95">
        <f t="shared" si="5"/>
        <v>0</v>
      </c>
      <c r="M360" s="39" t="s">
        <v>546</v>
      </c>
      <c r="N360" s="40"/>
      <c r="O360" s="40"/>
      <c r="P360" s="41" t="s">
        <v>1143</v>
      </c>
      <c r="Q360" s="41" t="s">
        <v>546</v>
      </c>
      <c r="R360" s="42" t="s">
        <v>1189</v>
      </c>
      <c r="S360" s="43">
        <v>180</v>
      </c>
      <c r="T360" s="44">
        <v>-30</v>
      </c>
    </row>
    <row r="361" spans="1:20" ht="42.2" customHeight="1">
      <c r="A361" s="31">
        <v>330</v>
      </c>
      <c r="B361" s="31"/>
      <c r="C361" s="33">
        <v>14706</v>
      </c>
      <c r="D361" s="35" t="s">
        <v>1141</v>
      </c>
      <c r="E361" s="34" t="s">
        <v>2199</v>
      </c>
      <c r="F361" s="36" t="s">
        <v>2200</v>
      </c>
      <c r="G361" s="37" t="s">
        <v>402</v>
      </c>
      <c r="H361" s="38" t="s">
        <v>959</v>
      </c>
      <c r="I361" s="58">
        <v>1069</v>
      </c>
      <c r="J361" s="13">
        <v>5</v>
      </c>
      <c r="K361" s="97"/>
      <c r="L361" s="95">
        <f t="shared" si="5"/>
        <v>0</v>
      </c>
      <c r="M361" s="39" t="s">
        <v>546</v>
      </c>
      <c r="N361" s="40"/>
      <c r="O361" s="40"/>
      <c r="P361" s="41" t="s">
        <v>2199</v>
      </c>
      <c r="Q361" s="41" t="s">
        <v>546</v>
      </c>
      <c r="R361" s="42" t="s">
        <v>2370</v>
      </c>
      <c r="S361" s="43">
        <v>120</v>
      </c>
      <c r="T361" s="44">
        <v>-30</v>
      </c>
    </row>
    <row r="362" spans="1:20" ht="60.95" customHeight="1">
      <c r="A362" s="31">
        <v>331</v>
      </c>
      <c r="B362" s="31"/>
      <c r="C362" s="33">
        <v>14326</v>
      </c>
      <c r="D362" s="35" t="s">
        <v>1141</v>
      </c>
      <c r="E362" s="34" t="s">
        <v>1145</v>
      </c>
      <c r="F362" s="36" t="s">
        <v>1146</v>
      </c>
      <c r="G362" s="37" t="s">
        <v>402</v>
      </c>
      <c r="H362" s="38" t="s">
        <v>959</v>
      </c>
      <c r="I362" s="58">
        <v>1069</v>
      </c>
      <c r="J362" s="13">
        <v>5</v>
      </c>
      <c r="K362" s="97"/>
      <c r="L362" s="95">
        <f t="shared" si="5"/>
        <v>0</v>
      </c>
      <c r="M362" s="39" t="s">
        <v>546</v>
      </c>
      <c r="N362" s="40"/>
      <c r="O362" s="40"/>
      <c r="P362" s="41" t="s">
        <v>1145</v>
      </c>
      <c r="Q362" s="41" t="s">
        <v>546</v>
      </c>
      <c r="R362" s="42" t="s">
        <v>1190</v>
      </c>
      <c r="S362" s="43" t="s">
        <v>481</v>
      </c>
      <c r="T362" s="44">
        <v>-30</v>
      </c>
    </row>
    <row r="363" spans="1:20" ht="60.95" customHeight="1">
      <c r="A363" s="31">
        <v>332</v>
      </c>
      <c r="B363" s="31"/>
      <c r="C363" s="33">
        <v>13560</v>
      </c>
      <c r="D363" s="35" t="s">
        <v>1141</v>
      </c>
      <c r="E363" s="34" t="s">
        <v>2201</v>
      </c>
      <c r="F363" s="36" t="s">
        <v>2202</v>
      </c>
      <c r="G363" s="37" t="s">
        <v>402</v>
      </c>
      <c r="H363" s="38" t="s">
        <v>959</v>
      </c>
      <c r="I363" s="58">
        <v>949</v>
      </c>
      <c r="J363" s="13">
        <v>5</v>
      </c>
      <c r="K363" s="97"/>
      <c r="L363" s="95">
        <f t="shared" si="5"/>
        <v>0</v>
      </c>
      <c r="M363" s="39"/>
      <c r="N363" s="40"/>
      <c r="O363" s="40"/>
      <c r="P363" s="41" t="s">
        <v>2201</v>
      </c>
      <c r="Q363" s="41" t="s">
        <v>546</v>
      </c>
      <c r="R363" s="42" t="s">
        <v>2371</v>
      </c>
      <c r="S363" s="43" t="s">
        <v>148</v>
      </c>
      <c r="T363" s="44">
        <v>-30</v>
      </c>
    </row>
    <row r="364" spans="1:20" ht="60.95" customHeight="1">
      <c r="A364" s="31">
        <v>333</v>
      </c>
      <c r="B364" s="31"/>
      <c r="C364" s="33">
        <v>12708</v>
      </c>
      <c r="D364" s="35" t="s">
        <v>1141</v>
      </c>
      <c r="E364" s="34" t="s">
        <v>1504</v>
      </c>
      <c r="F364" s="36" t="s">
        <v>1505</v>
      </c>
      <c r="G364" s="37" t="s">
        <v>402</v>
      </c>
      <c r="H364" s="38" t="s">
        <v>959</v>
      </c>
      <c r="I364" s="58">
        <v>1506</v>
      </c>
      <c r="J364" s="13">
        <v>5</v>
      </c>
      <c r="K364" s="97"/>
      <c r="L364" s="95">
        <f t="shared" si="5"/>
        <v>0</v>
      </c>
      <c r="M364" s="39"/>
      <c r="N364" s="40"/>
      <c r="O364" s="40"/>
      <c r="P364" s="41" t="s">
        <v>1504</v>
      </c>
      <c r="Q364" s="41" t="s">
        <v>546</v>
      </c>
      <c r="R364" s="42" t="s">
        <v>1688</v>
      </c>
      <c r="S364" s="43" t="s">
        <v>208</v>
      </c>
      <c r="T364" s="44">
        <v>-30</v>
      </c>
    </row>
    <row r="365" spans="1:20" ht="89.45" customHeight="1">
      <c r="A365" s="31">
        <v>334</v>
      </c>
      <c r="B365" s="31"/>
      <c r="C365" s="33">
        <v>12555</v>
      </c>
      <c r="D365" s="35" t="s">
        <v>1141</v>
      </c>
      <c r="E365" s="34" t="s">
        <v>1147</v>
      </c>
      <c r="F365" s="36" t="s">
        <v>1148</v>
      </c>
      <c r="G365" s="37" t="s">
        <v>402</v>
      </c>
      <c r="H365" s="38" t="s">
        <v>959</v>
      </c>
      <c r="I365" s="58">
        <v>1506</v>
      </c>
      <c r="J365" s="13">
        <v>1</v>
      </c>
      <c r="K365" s="97"/>
      <c r="L365" s="95">
        <f t="shared" si="5"/>
        <v>0</v>
      </c>
      <c r="M365" s="39" t="s">
        <v>546</v>
      </c>
      <c r="N365" s="40"/>
      <c r="O365" s="40"/>
      <c r="P365" s="41" t="s">
        <v>1147</v>
      </c>
      <c r="Q365" s="41" t="s">
        <v>546</v>
      </c>
      <c r="R365" s="42" t="s">
        <v>1191</v>
      </c>
      <c r="S365" s="43">
        <v>125</v>
      </c>
      <c r="T365" s="44">
        <v>-26</v>
      </c>
    </row>
    <row r="366" spans="1:20" ht="89.45" customHeight="1">
      <c r="A366" s="31">
        <v>335</v>
      </c>
      <c r="B366" s="31"/>
      <c r="C366" s="33">
        <v>7359</v>
      </c>
      <c r="D366" s="35" t="s">
        <v>1141</v>
      </c>
      <c r="E366" s="34" t="s">
        <v>1147</v>
      </c>
      <c r="F366" s="36" t="s">
        <v>2203</v>
      </c>
      <c r="G366" s="45" t="s">
        <v>405</v>
      </c>
      <c r="H366" s="38" t="s">
        <v>959</v>
      </c>
      <c r="I366" s="58">
        <v>1707</v>
      </c>
      <c r="J366" s="13">
        <v>1</v>
      </c>
      <c r="K366" s="97"/>
      <c r="L366" s="95">
        <f t="shared" si="5"/>
        <v>0</v>
      </c>
      <c r="M366" s="39" t="s">
        <v>546</v>
      </c>
      <c r="N366" s="40"/>
      <c r="O366" s="40"/>
      <c r="P366" s="41" t="s">
        <v>1147</v>
      </c>
      <c r="Q366" s="41" t="s">
        <v>546</v>
      </c>
      <c r="R366" s="42" t="s">
        <v>1191</v>
      </c>
      <c r="S366" s="43">
        <v>125</v>
      </c>
      <c r="T366" s="44">
        <v>-26</v>
      </c>
    </row>
    <row r="367" spans="1:20" ht="42.6" customHeight="1">
      <c r="A367" s="31">
        <v>336</v>
      </c>
      <c r="B367" s="31"/>
      <c r="C367" s="33">
        <v>10920</v>
      </c>
      <c r="D367" s="35" t="s">
        <v>1507</v>
      </c>
      <c r="E367" s="34" t="s">
        <v>1506</v>
      </c>
      <c r="F367" s="36" t="s">
        <v>1508</v>
      </c>
      <c r="G367" s="37" t="s">
        <v>402</v>
      </c>
      <c r="H367" s="38" t="s">
        <v>959</v>
      </c>
      <c r="I367" s="58">
        <v>838</v>
      </c>
      <c r="J367" s="13">
        <v>5</v>
      </c>
      <c r="K367" s="97"/>
      <c r="L367" s="95">
        <f t="shared" si="5"/>
        <v>0</v>
      </c>
      <c r="M367" s="39" t="s">
        <v>546</v>
      </c>
      <c r="N367" s="40"/>
      <c r="O367" s="40"/>
      <c r="P367" s="41" t="s">
        <v>1689</v>
      </c>
      <c r="Q367" s="41" t="s">
        <v>1690</v>
      </c>
      <c r="R367" s="42" t="s">
        <v>1691</v>
      </c>
      <c r="S367" s="43">
        <v>120</v>
      </c>
      <c r="T367" s="44">
        <v>-26</v>
      </c>
    </row>
    <row r="368" spans="1:20" ht="74.099999999999994" customHeight="1">
      <c r="A368" s="31">
        <v>337</v>
      </c>
      <c r="B368" s="31"/>
      <c r="C368" s="46">
        <v>12692</v>
      </c>
      <c r="D368" s="48" t="s">
        <v>1507</v>
      </c>
      <c r="E368" s="47" t="s">
        <v>2204</v>
      </c>
      <c r="F368" s="49" t="s">
        <v>2205</v>
      </c>
      <c r="G368" s="37" t="s">
        <v>402</v>
      </c>
      <c r="H368" s="38" t="s">
        <v>959</v>
      </c>
      <c r="I368" s="58">
        <v>1255</v>
      </c>
      <c r="J368" s="13">
        <v>5</v>
      </c>
      <c r="K368" s="97"/>
      <c r="L368" s="95">
        <f t="shared" si="5"/>
        <v>0</v>
      </c>
      <c r="M368" s="39" t="s">
        <v>734</v>
      </c>
      <c r="N368" s="40"/>
      <c r="O368" s="40"/>
      <c r="P368" s="41" t="s">
        <v>2204</v>
      </c>
      <c r="Q368" s="41" t="s">
        <v>546</v>
      </c>
      <c r="R368" s="42" t="s">
        <v>2372</v>
      </c>
      <c r="S368" s="43" t="s">
        <v>2329</v>
      </c>
      <c r="T368" s="44">
        <v>-27</v>
      </c>
    </row>
    <row r="369" spans="1:20" ht="60.95" customHeight="1">
      <c r="A369" s="31">
        <v>338</v>
      </c>
      <c r="B369" s="31"/>
      <c r="C369" s="46">
        <v>14298</v>
      </c>
      <c r="D369" s="48" t="s">
        <v>1507</v>
      </c>
      <c r="E369" s="47" t="s">
        <v>2206</v>
      </c>
      <c r="F369" s="49" t="s">
        <v>2207</v>
      </c>
      <c r="G369" s="37" t="s">
        <v>402</v>
      </c>
      <c r="H369" s="38" t="s">
        <v>959</v>
      </c>
      <c r="I369" s="58">
        <v>1180</v>
      </c>
      <c r="J369" s="13">
        <v>5</v>
      </c>
      <c r="K369" s="97"/>
      <c r="L369" s="95">
        <f t="shared" si="5"/>
        <v>0</v>
      </c>
      <c r="M369" s="39" t="s">
        <v>734</v>
      </c>
      <c r="N369" s="40"/>
      <c r="O369" s="40"/>
      <c r="P369" s="41" t="s">
        <v>2206</v>
      </c>
      <c r="Q369" s="41" t="s">
        <v>546</v>
      </c>
      <c r="R369" s="42" t="s">
        <v>2373</v>
      </c>
      <c r="S369" s="43">
        <v>110</v>
      </c>
      <c r="T369" s="44">
        <v>-27</v>
      </c>
    </row>
    <row r="370" spans="1:20" ht="60.95" customHeight="1">
      <c r="A370" s="31">
        <v>339</v>
      </c>
      <c r="B370" s="31"/>
      <c r="C370" s="46">
        <v>3863</v>
      </c>
      <c r="D370" s="48" t="s">
        <v>1507</v>
      </c>
      <c r="E370" s="47" t="s">
        <v>2208</v>
      </c>
      <c r="F370" s="49" t="s">
        <v>2209</v>
      </c>
      <c r="G370" s="37" t="s">
        <v>402</v>
      </c>
      <c r="H370" s="38" t="s">
        <v>959</v>
      </c>
      <c r="I370" s="58">
        <v>1180</v>
      </c>
      <c r="J370" s="13">
        <v>5</v>
      </c>
      <c r="K370" s="97"/>
      <c r="L370" s="95">
        <f t="shared" si="5"/>
        <v>0</v>
      </c>
      <c r="M370" s="39" t="s">
        <v>734</v>
      </c>
      <c r="N370" s="40"/>
      <c r="O370" s="40"/>
      <c r="P370" s="41" t="s">
        <v>2208</v>
      </c>
      <c r="Q370" s="41" t="s">
        <v>546</v>
      </c>
      <c r="R370" s="42" t="s">
        <v>2374</v>
      </c>
      <c r="S370" s="43" t="s">
        <v>69</v>
      </c>
      <c r="T370" s="44">
        <v>-27</v>
      </c>
    </row>
    <row r="371" spans="1:20" ht="61.15" customHeight="1">
      <c r="A371" s="31">
        <v>340</v>
      </c>
      <c r="B371" s="31"/>
      <c r="C371" s="33">
        <v>7258</v>
      </c>
      <c r="D371" s="35" t="s">
        <v>1507</v>
      </c>
      <c r="E371" s="34" t="s">
        <v>1509</v>
      </c>
      <c r="F371" s="36" t="s">
        <v>1510</v>
      </c>
      <c r="G371" s="37" t="s">
        <v>402</v>
      </c>
      <c r="H371" s="38" t="s">
        <v>959</v>
      </c>
      <c r="I371" s="58">
        <v>979</v>
      </c>
      <c r="J371" s="13">
        <v>5</v>
      </c>
      <c r="K371" s="97"/>
      <c r="L371" s="95">
        <f t="shared" si="5"/>
        <v>0</v>
      </c>
      <c r="M371" s="39" t="s">
        <v>546</v>
      </c>
      <c r="N371" s="40"/>
      <c r="O371" s="40"/>
      <c r="P371" s="41" t="s">
        <v>1692</v>
      </c>
      <c r="Q371" s="41" t="s">
        <v>546</v>
      </c>
      <c r="R371" s="42" t="s">
        <v>1693</v>
      </c>
      <c r="S371" s="43" t="s">
        <v>72</v>
      </c>
      <c r="T371" s="44">
        <v>-26</v>
      </c>
    </row>
    <row r="372" spans="1:20" ht="46.7" customHeight="1">
      <c r="A372" s="31">
        <v>341</v>
      </c>
      <c r="B372" s="31"/>
      <c r="C372" s="46">
        <v>5537</v>
      </c>
      <c r="D372" s="48" t="s">
        <v>1507</v>
      </c>
      <c r="E372" s="47" t="s">
        <v>2210</v>
      </c>
      <c r="F372" s="49" t="s">
        <v>2211</v>
      </c>
      <c r="G372" s="37" t="s">
        <v>336</v>
      </c>
      <c r="H372" s="38" t="s">
        <v>959</v>
      </c>
      <c r="I372" s="58">
        <v>888</v>
      </c>
      <c r="J372" s="13">
        <v>5</v>
      </c>
      <c r="K372" s="97"/>
      <c r="L372" s="95">
        <f t="shared" si="5"/>
        <v>0</v>
      </c>
      <c r="M372" s="39" t="s">
        <v>734</v>
      </c>
      <c r="N372" s="40"/>
      <c r="O372" s="40"/>
      <c r="P372" s="41" t="s">
        <v>2375</v>
      </c>
      <c r="Q372" s="41" t="s">
        <v>2376</v>
      </c>
      <c r="R372" s="42" t="s">
        <v>2377</v>
      </c>
      <c r="S372" s="43" t="s">
        <v>1200</v>
      </c>
      <c r="T372" s="44">
        <v>-27</v>
      </c>
    </row>
    <row r="373" spans="1:20" ht="60.95" customHeight="1">
      <c r="A373" s="31">
        <v>342</v>
      </c>
      <c r="B373" s="31"/>
      <c r="C373" s="33">
        <v>4899</v>
      </c>
      <c r="D373" s="35" t="s">
        <v>1150</v>
      </c>
      <c r="E373" s="34" t="s">
        <v>1149</v>
      </c>
      <c r="F373" s="36" t="s">
        <v>1151</v>
      </c>
      <c r="G373" s="37" t="s">
        <v>336</v>
      </c>
      <c r="H373" s="38" t="s">
        <v>959</v>
      </c>
      <c r="I373" s="58">
        <v>697</v>
      </c>
      <c r="J373" s="13">
        <v>5</v>
      </c>
      <c r="K373" s="97"/>
      <c r="L373" s="95">
        <f t="shared" si="5"/>
        <v>0</v>
      </c>
      <c r="M373" s="39"/>
      <c r="N373" s="40"/>
      <c r="O373" s="40"/>
      <c r="P373" s="41" t="s">
        <v>1149</v>
      </c>
      <c r="Q373" s="41" t="s">
        <v>546</v>
      </c>
      <c r="R373" s="42" t="s">
        <v>1192</v>
      </c>
      <c r="S373" s="43">
        <v>150</v>
      </c>
      <c r="T373" s="44">
        <v>-30</v>
      </c>
    </row>
    <row r="374" spans="1:20" ht="60.95" customHeight="1">
      <c r="A374" s="31">
        <v>343</v>
      </c>
      <c r="B374" s="31"/>
      <c r="C374" s="33">
        <v>4900</v>
      </c>
      <c r="D374" s="35" t="s">
        <v>1512</v>
      </c>
      <c r="E374" s="34" t="s">
        <v>1511</v>
      </c>
      <c r="F374" s="36" t="s">
        <v>1513</v>
      </c>
      <c r="G374" s="37" t="s">
        <v>336</v>
      </c>
      <c r="H374" s="38" t="s">
        <v>959</v>
      </c>
      <c r="I374" s="58">
        <v>697</v>
      </c>
      <c r="J374" s="13">
        <v>5</v>
      </c>
      <c r="K374" s="97"/>
      <c r="L374" s="95">
        <f t="shared" si="5"/>
        <v>0</v>
      </c>
      <c r="M374" s="39"/>
      <c r="N374" s="40"/>
      <c r="O374" s="40"/>
      <c r="P374" s="41" t="s">
        <v>1511</v>
      </c>
      <c r="Q374" s="41" t="s">
        <v>546</v>
      </c>
      <c r="R374" s="42" t="s">
        <v>1694</v>
      </c>
      <c r="S374" s="43">
        <v>150</v>
      </c>
      <c r="T374" s="44">
        <v>-30</v>
      </c>
    </row>
    <row r="375" spans="1:20" ht="60.95" customHeight="1">
      <c r="A375" s="31">
        <v>344</v>
      </c>
      <c r="B375" s="31"/>
      <c r="C375" s="33">
        <v>12709</v>
      </c>
      <c r="D375" s="35" t="s">
        <v>1515</v>
      </c>
      <c r="E375" s="34" t="s">
        <v>2212</v>
      </c>
      <c r="F375" s="36" t="s">
        <v>2213</v>
      </c>
      <c r="G375" s="37" t="s">
        <v>402</v>
      </c>
      <c r="H375" s="38" t="s">
        <v>959</v>
      </c>
      <c r="I375" s="58">
        <v>743</v>
      </c>
      <c r="J375" s="13">
        <v>5</v>
      </c>
      <c r="K375" s="97"/>
      <c r="L375" s="95">
        <f t="shared" si="5"/>
        <v>0</v>
      </c>
      <c r="M375" s="39" t="s">
        <v>546</v>
      </c>
      <c r="N375" s="40"/>
      <c r="O375" s="40"/>
      <c r="P375" s="41" t="s">
        <v>2212</v>
      </c>
      <c r="Q375" s="41" t="s">
        <v>546</v>
      </c>
      <c r="R375" s="42" t="s">
        <v>2378</v>
      </c>
      <c r="S375" s="43" t="s">
        <v>2379</v>
      </c>
      <c r="T375" s="44">
        <v>-30</v>
      </c>
    </row>
    <row r="376" spans="1:20" ht="60.95" customHeight="1">
      <c r="A376" s="31">
        <v>345</v>
      </c>
      <c r="B376" s="31"/>
      <c r="C376" s="33">
        <v>12051</v>
      </c>
      <c r="D376" s="35" t="s">
        <v>1515</v>
      </c>
      <c r="E376" s="34" t="s">
        <v>1514</v>
      </c>
      <c r="F376" s="36" t="s">
        <v>1516</v>
      </c>
      <c r="G376" s="37" t="s">
        <v>336</v>
      </c>
      <c r="H376" s="38" t="s">
        <v>959</v>
      </c>
      <c r="I376" s="58">
        <v>597</v>
      </c>
      <c r="J376" s="13">
        <v>5</v>
      </c>
      <c r="K376" s="97"/>
      <c r="L376" s="95">
        <f t="shared" si="5"/>
        <v>0</v>
      </c>
      <c r="M376" s="39" t="s">
        <v>546</v>
      </c>
      <c r="N376" s="40"/>
      <c r="O376" s="40"/>
      <c r="P376" s="41" t="s">
        <v>1514</v>
      </c>
      <c r="Q376" s="41" t="s">
        <v>546</v>
      </c>
      <c r="R376" s="42" t="s">
        <v>1695</v>
      </c>
      <c r="S376" s="43">
        <v>40</v>
      </c>
      <c r="T376" s="44">
        <v>-29</v>
      </c>
    </row>
    <row r="377" spans="1:20" ht="80.099999999999994" customHeight="1">
      <c r="A377" s="31">
        <v>346</v>
      </c>
      <c r="B377" s="31"/>
      <c r="C377" s="33">
        <v>10192</v>
      </c>
      <c r="D377" s="35" t="s">
        <v>1515</v>
      </c>
      <c r="E377" s="34" t="s">
        <v>2214</v>
      </c>
      <c r="F377" s="36" t="s">
        <v>2215</v>
      </c>
      <c r="G377" s="37" t="s">
        <v>336</v>
      </c>
      <c r="H377" s="38" t="s">
        <v>959</v>
      </c>
      <c r="I377" s="58">
        <v>597</v>
      </c>
      <c r="J377" s="13">
        <v>5</v>
      </c>
      <c r="K377" s="97"/>
      <c r="L377" s="95">
        <f t="shared" si="5"/>
        <v>0</v>
      </c>
      <c r="M377" s="39" t="s">
        <v>546</v>
      </c>
      <c r="N377" s="40"/>
      <c r="O377" s="40"/>
      <c r="P377" s="41" t="s">
        <v>2214</v>
      </c>
      <c r="Q377" s="41" t="s">
        <v>546</v>
      </c>
      <c r="R377" s="42" t="s">
        <v>2380</v>
      </c>
      <c r="S377" s="43">
        <v>60</v>
      </c>
      <c r="T377" s="44">
        <v>-29</v>
      </c>
    </row>
    <row r="378" spans="1:20" ht="94.5" customHeight="1">
      <c r="A378" s="31">
        <v>347</v>
      </c>
      <c r="B378" s="31"/>
      <c r="C378" s="33">
        <v>10868</v>
      </c>
      <c r="D378" s="35" t="s">
        <v>1518</v>
      </c>
      <c r="E378" s="34" t="s">
        <v>1517</v>
      </c>
      <c r="F378" s="36" t="s">
        <v>1519</v>
      </c>
      <c r="G378" s="37" t="s">
        <v>336</v>
      </c>
      <c r="H378" s="38" t="s">
        <v>959</v>
      </c>
      <c r="I378" s="58">
        <v>637</v>
      </c>
      <c r="J378" s="13">
        <v>5</v>
      </c>
      <c r="K378" s="97"/>
      <c r="L378" s="95">
        <f t="shared" si="5"/>
        <v>0</v>
      </c>
      <c r="M378" s="39" t="s">
        <v>546</v>
      </c>
      <c r="N378" s="40"/>
      <c r="O378" s="40"/>
      <c r="P378" s="41" t="s">
        <v>1517</v>
      </c>
      <c r="Q378" s="41" t="s">
        <v>546</v>
      </c>
      <c r="R378" s="42" t="s">
        <v>1696</v>
      </c>
      <c r="S378" s="43">
        <v>70</v>
      </c>
      <c r="T378" s="44">
        <v>-29</v>
      </c>
    </row>
    <row r="379" spans="1:20" ht="60.6" customHeight="1">
      <c r="A379" s="31">
        <v>348</v>
      </c>
      <c r="B379" s="31"/>
      <c r="C379" s="33">
        <v>14710</v>
      </c>
      <c r="D379" s="35" t="s">
        <v>1521</v>
      </c>
      <c r="E379" s="34" t="s">
        <v>1520</v>
      </c>
      <c r="F379" s="36" t="s">
        <v>1522</v>
      </c>
      <c r="G379" s="37" t="s">
        <v>336</v>
      </c>
      <c r="H379" s="38" t="s">
        <v>959</v>
      </c>
      <c r="I379" s="58">
        <v>953</v>
      </c>
      <c r="J379" s="13">
        <v>5</v>
      </c>
      <c r="K379" s="97"/>
      <c r="L379" s="95">
        <f t="shared" si="5"/>
        <v>0</v>
      </c>
      <c r="M379" s="39" t="s">
        <v>546</v>
      </c>
      <c r="N379" s="40"/>
      <c r="O379" s="40"/>
      <c r="P379" s="41" t="s">
        <v>1520</v>
      </c>
      <c r="Q379" s="41" t="s">
        <v>546</v>
      </c>
      <c r="R379" s="42" t="s">
        <v>1697</v>
      </c>
      <c r="S379" s="43" t="s">
        <v>1698</v>
      </c>
      <c r="T379" s="44">
        <v>-30</v>
      </c>
    </row>
    <row r="380" spans="1:20" ht="60.95" customHeight="1">
      <c r="A380" s="31">
        <v>349</v>
      </c>
      <c r="B380" s="31"/>
      <c r="C380" s="33">
        <v>14331</v>
      </c>
      <c r="D380" s="35" t="s">
        <v>1521</v>
      </c>
      <c r="E380" s="34" t="s">
        <v>1525</v>
      </c>
      <c r="F380" s="36" t="s">
        <v>1526</v>
      </c>
      <c r="G380" s="45" t="s">
        <v>424</v>
      </c>
      <c r="H380" s="38" t="s">
        <v>959</v>
      </c>
      <c r="I380" s="58">
        <v>5018</v>
      </c>
      <c r="J380" s="13">
        <v>1</v>
      </c>
      <c r="K380" s="97"/>
      <c r="L380" s="95">
        <f t="shared" si="5"/>
        <v>0</v>
      </c>
      <c r="M380" s="39" t="s">
        <v>546</v>
      </c>
      <c r="N380" s="40"/>
      <c r="O380" s="40"/>
      <c r="P380" s="41" t="s">
        <v>1525</v>
      </c>
      <c r="Q380" s="41" t="s">
        <v>546</v>
      </c>
      <c r="R380" s="42" t="s">
        <v>1701</v>
      </c>
      <c r="S380" s="43" t="s">
        <v>1170</v>
      </c>
      <c r="T380" s="44">
        <v>-29</v>
      </c>
    </row>
    <row r="381" spans="1:20" ht="60.95" customHeight="1">
      <c r="A381" s="31">
        <v>350</v>
      </c>
      <c r="B381" s="31"/>
      <c r="C381" s="46">
        <v>4265</v>
      </c>
      <c r="D381" s="48" t="s">
        <v>1521</v>
      </c>
      <c r="E381" s="47" t="s">
        <v>1525</v>
      </c>
      <c r="F381" s="49" t="s">
        <v>1526</v>
      </c>
      <c r="G381" s="45" t="s">
        <v>2218</v>
      </c>
      <c r="H381" s="38" t="s">
        <v>959</v>
      </c>
      <c r="I381" s="58">
        <v>10134</v>
      </c>
      <c r="J381" s="13">
        <v>1</v>
      </c>
      <c r="K381" s="97"/>
      <c r="L381" s="95">
        <f t="shared" si="5"/>
        <v>0</v>
      </c>
      <c r="M381" s="39" t="s">
        <v>734</v>
      </c>
      <c r="N381" s="40"/>
      <c r="O381" s="40"/>
      <c r="P381" s="41" t="s">
        <v>1525</v>
      </c>
      <c r="Q381" s="41" t="s">
        <v>546</v>
      </c>
      <c r="R381" s="42" t="s">
        <v>1701</v>
      </c>
      <c r="S381" s="43" t="s">
        <v>1170</v>
      </c>
      <c r="T381" s="44">
        <v>-29</v>
      </c>
    </row>
    <row r="382" spans="1:20" ht="81.2" customHeight="1">
      <c r="A382" s="31">
        <v>351</v>
      </c>
      <c r="B382" s="31"/>
      <c r="C382" s="33">
        <v>12710</v>
      </c>
      <c r="D382" s="35" t="s">
        <v>1521</v>
      </c>
      <c r="E382" s="34" t="s">
        <v>1527</v>
      </c>
      <c r="F382" s="36" t="s">
        <v>1528</v>
      </c>
      <c r="G382" s="45" t="s">
        <v>424</v>
      </c>
      <c r="H382" s="38" t="s">
        <v>959</v>
      </c>
      <c r="I382" s="58">
        <v>5018</v>
      </c>
      <c r="J382" s="13">
        <v>1</v>
      </c>
      <c r="K382" s="97"/>
      <c r="L382" s="95">
        <f t="shared" si="5"/>
        <v>0</v>
      </c>
      <c r="M382" s="39" t="s">
        <v>546</v>
      </c>
      <c r="N382" s="40"/>
      <c r="O382" s="40"/>
      <c r="P382" s="41" t="s">
        <v>1527</v>
      </c>
      <c r="Q382" s="41" t="s">
        <v>546</v>
      </c>
      <c r="R382" s="42" t="s">
        <v>1702</v>
      </c>
      <c r="S382" s="43" t="s">
        <v>1167</v>
      </c>
      <c r="T382" s="44">
        <v>-29</v>
      </c>
    </row>
    <row r="383" spans="1:20" ht="38.450000000000003" customHeight="1">
      <c r="A383" s="31">
        <v>352</v>
      </c>
      <c r="B383" s="31"/>
      <c r="C383" s="33">
        <v>6889</v>
      </c>
      <c r="D383" s="35" t="s">
        <v>1521</v>
      </c>
      <c r="E383" s="34" t="s">
        <v>1523</v>
      </c>
      <c r="F383" s="36" t="s">
        <v>1524</v>
      </c>
      <c r="G383" s="45" t="s">
        <v>424</v>
      </c>
      <c r="H383" s="38" t="s">
        <v>959</v>
      </c>
      <c r="I383" s="58">
        <v>4516</v>
      </c>
      <c r="J383" s="13">
        <v>1</v>
      </c>
      <c r="K383" s="97"/>
      <c r="L383" s="95">
        <f t="shared" si="5"/>
        <v>0</v>
      </c>
      <c r="M383" s="39" t="s">
        <v>546</v>
      </c>
      <c r="N383" s="40"/>
      <c r="O383" s="40"/>
      <c r="P383" s="41" t="s">
        <v>1699</v>
      </c>
      <c r="Q383" s="41" t="s">
        <v>546</v>
      </c>
      <c r="R383" s="42" t="s">
        <v>1700</v>
      </c>
      <c r="S383" s="43" t="s">
        <v>1171</v>
      </c>
      <c r="T383" s="44">
        <v>-29</v>
      </c>
    </row>
    <row r="384" spans="1:20" ht="105.4" customHeight="1">
      <c r="A384" s="31">
        <v>353</v>
      </c>
      <c r="B384" s="31"/>
      <c r="C384" s="46">
        <v>12587</v>
      </c>
      <c r="D384" s="48" t="s">
        <v>1521</v>
      </c>
      <c r="E384" s="47" t="s">
        <v>2219</v>
      </c>
      <c r="F384" s="49" t="s">
        <v>2220</v>
      </c>
      <c r="G384" s="45" t="s">
        <v>424</v>
      </c>
      <c r="H384" s="38" t="s">
        <v>959</v>
      </c>
      <c r="I384" s="58">
        <v>5018</v>
      </c>
      <c r="J384" s="13">
        <v>1</v>
      </c>
      <c r="K384" s="97"/>
      <c r="L384" s="95">
        <f t="shared" si="5"/>
        <v>0</v>
      </c>
      <c r="M384" s="39" t="s">
        <v>734</v>
      </c>
      <c r="N384" s="40"/>
      <c r="O384" s="40"/>
      <c r="P384" s="41" t="s">
        <v>2219</v>
      </c>
      <c r="Q384" s="41" t="s">
        <v>546</v>
      </c>
      <c r="R384" s="42" t="s">
        <v>2384</v>
      </c>
      <c r="S384" s="43" t="s">
        <v>4</v>
      </c>
      <c r="T384" s="44">
        <v>-29</v>
      </c>
    </row>
    <row r="385" spans="1:20" ht="79.5" customHeight="1">
      <c r="A385" s="31">
        <v>354</v>
      </c>
      <c r="B385" s="31"/>
      <c r="C385" s="33">
        <v>10925</v>
      </c>
      <c r="D385" s="35" t="s">
        <v>1521</v>
      </c>
      <c r="E385" s="34" t="s">
        <v>1529</v>
      </c>
      <c r="F385" s="36" t="s">
        <v>1530</v>
      </c>
      <c r="G385" s="45" t="s">
        <v>424</v>
      </c>
      <c r="H385" s="38" t="s">
        <v>959</v>
      </c>
      <c r="I385" s="58">
        <v>5018</v>
      </c>
      <c r="J385" s="13">
        <v>1</v>
      </c>
      <c r="K385" s="97"/>
      <c r="L385" s="95">
        <f t="shared" si="5"/>
        <v>0</v>
      </c>
      <c r="M385" s="39" t="s">
        <v>546</v>
      </c>
      <c r="N385" s="40"/>
      <c r="O385" s="40"/>
      <c r="P385" s="41" t="s">
        <v>1703</v>
      </c>
      <c r="Q385" s="41" t="s">
        <v>1704</v>
      </c>
      <c r="R385" s="42" t="s">
        <v>1705</v>
      </c>
      <c r="S385" s="43" t="s">
        <v>4</v>
      </c>
      <c r="T385" s="44">
        <v>-30</v>
      </c>
    </row>
    <row r="386" spans="1:20" ht="60.95" customHeight="1">
      <c r="A386" s="31">
        <v>355</v>
      </c>
      <c r="B386" s="31"/>
      <c r="C386" s="33">
        <v>5036</v>
      </c>
      <c r="D386" s="35" t="s">
        <v>1521</v>
      </c>
      <c r="E386" s="34" t="s">
        <v>2221</v>
      </c>
      <c r="F386" s="36" t="s">
        <v>2222</v>
      </c>
      <c r="G386" s="45" t="s">
        <v>424</v>
      </c>
      <c r="H386" s="38" t="s">
        <v>959</v>
      </c>
      <c r="I386" s="58">
        <v>5018</v>
      </c>
      <c r="J386" s="13">
        <v>1</v>
      </c>
      <c r="K386" s="97"/>
      <c r="L386" s="95">
        <f t="shared" si="5"/>
        <v>0</v>
      </c>
      <c r="M386" s="39" t="s">
        <v>546</v>
      </c>
      <c r="N386" s="40"/>
      <c r="O386" s="40"/>
      <c r="P386" s="41" t="s">
        <v>2221</v>
      </c>
      <c r="Q386" s="41" t="s">
        <v>546</v>
      </c>
      <c r="R386" s="42" t="s">
        <v>2385</v>
      </c>
      <c r="S386" s="43" t="s">
        <v>451</v>
      </c>
      <c r="T386" s="44">
        <v>-29</v>
      </c>
    </row>
    <row r="387" spans="1:20" ht="46.7" customHeight="1">
      <c r="A387" s="31">
        <v>356</v>
      </c>
      <c r="B387" s="31"/>
      <c r="C387" s="46">
        <v>12573</v>
      </c>
      <c r="D387" s="48" t="s">
        <v>1521</v>
      </c>
      <c r="E387" s="47" t="s">
        <v>2223</v>
      </c>
      <c r="F387" s="49" t="s">
        <v>2224</v>
      </c>
      <c r="G387" s="45" t="s">
        <v>424</v>
      </c>
      <c r="H387" s="38" t="s">
        <v>959</v>
      </c>
      <c r="I387" s="58">
        <v>5018</v>
      </c>
      <c r="J387" s="13">
        <v>1</v>
      </c>
      <c r="K387" s="97"/>
      <c r="L387" s="95">
        <f t="shared" si="5"/>
        <v>0</v>
      </c>
      <c r="M387" s="39" t="s">
        <v>734</v>
      </c>
      <c r="N387" s="40"/>
      <c r="O387" s="40"/>
      <c r="P387" s="41" t="s">
        <v>2223</v>
      </c>
      <c r="Q387" s="41" t="s">
        <v>546</v>
      </c>
      <c r="R387" s="42" t="s">
        <v>2386</v>
      </c>
      <c r="S387" s="43" t="s">
        <v>1170</v>
      </c>
      <c r="T387" s="44">
        <v>-29</v>
      </c>
    </row>
    <row r="388" spans="1:20" ht="80.099999999999994" customHeight="1">
      <c r="A388" s="31">
        <v>357</v>
      </c>
      <c r="B388" s="31"/>
      <c r="C388" s="33">
        <v>6905</v>
      </c>
      <c r="D388" s="35" t="s">
        <v>1521</v>
      </c>
      <c r="E388" s="34" t="s">
        <v>1531</v>
      </c>
      <c r="F388" s="36" t="s">
        <v>132</v>
      </c>
      <c r="G388" s="45" t="s">
        <v>424</v>
      </c>
      <c r="H388" s="38" t="s">
        <v>959</v>
      </c>
      <c r="I388" s="58">
        <v>4516</v>
      </c>
      <c r="J388" s="13">
        <v>1</v>
      </c>
      <c r="K388" s="97"/>
      <c r="L388" s="95">
        <f t="shared" si="5"/>
        <v>0</v>
      </c>
      <c r="M388" s="39" t="s">
        <v>546</v>
      </c>
      <c r="N388" s="40"/>
      <c r="O388" s="40"/>
      <c r="P388" s="41" t="s">
        <v>1531</v>
      </c>
      <c r="Q388" s="41" t="s">
        <v>546</v>
      </c>
      <c r="R388" s="42" t="s">
        <v>2059</v>
      </c>
      <c r="S388" s="43" t="s">
        <v>2060</v>
      </c>
      <c r="T388" s="44">
        <v>-29</v>
      </c>
    </row>
    <row r="389" spans="1:20" ht="60.95" customHeight="1">
      <c r="A389" s="31">
        <v>358</v>
      </c>
      <c r="B389" s="31"/>
      <c r="C389" s="46">
        <v>11436</v>
      </c>
      <c r="D389" s="48" t="s">
        <v>1521</v>
      </c>
      <c r="E389" s="47" t="s">
        <v>2225</v>
      </c>
      <c r="F389" s="49" t="s">
        <v>2226</v>
      </c>
      <c r="G389" s="45" t="s">
        <v>424</v>
      </c>
      <c r="H389" s="38" t="s">
        <v>959</v>
      </c>
      <c r="I389" s="58">
        <v>4516</v>
      </c>
      <c r="J389" s="13">
        <v>1</v>
      </c>
      <c r="K389" s="97"/>
      <c r="L389" s="95">
        <f t="shared" si="5"/>
        <v>0</v>
      </c>
      <c r="M389" s="39" t="s">
        <v>734</v>
      </c>
      <c r="N389" s="40"/>
      <c r="O389" s="40"/>
      <c r="P389" s="41" t="s">
        <v>2225</v>
      </c>
      <c r="Q389" s="41" t="s">
        <v>546</v>
      </c>
      <c r="R389" s="42" t="s">
        <v>2387</v>
      </c>
      <c r="S389" s="43" t="s">
        <v>1046</v>
      </c>
      <c r="T389" s="44">
        <v>-29</v>
      </c>
    </row>
    <row r="390" spans="1:20" ht="80.099999999999994" customHeight="1">
      <c r="A390" s="31">
        <v>359</v>
      </c>
      <c r="B390" s="31"/>
      <c r="C390" s="33">
        <v>6248</v>
      </c>
      <c r="D390" s="35" t="s">
        <v>1535</v>
      </c>
      <c r="E390" s="34" t="s">
        <v>1534</v>
      </c>
      <c r="F390" s="36"/>
      <c r="G390" s="37" t="s">
        <v>402</v>
      </c>
      <c r="H390" s="38" t="s">
        <v>959</v>
      </c>
      <c r="I390" s="58">
        <v>1129</v>
      </c>
      <c r="J390" s="13">
        <v>1</v>
      </c>
      <c r="K390" s="97"/>
      <c r="L390" s="95">
        <f t="shared" si="5"/>
        <v>0</v>
      </c>
      <c r="M390" s="39" t="s">
        <v>546</v>
      </c>
      <c r="N390" s="40"/>
      <c r="O390" s="40"/>
      <c r="P390" s="41" t="s">
        <v>1534</v>
      </c>
      <c r="Q390" s="41" t="s">
        <v>546</v>
      </c>
      <c r="R390" s="42" t="s">
        <v>1707</v>
      </c>
      <c r="S390" s="43" t="s">
        <v>1708</v>
      </c>
      <c r="T390" s="44">
        <v>-36</v>
      </c>
    </row>
    <row r="391" spans="1:20" ht="60.95" customHeight="1">
      <c r="A391" s="31">
        <v>360</v>
      </c>
      <c r="B391" s="31"/>
      <c r="C391" s="33">
        <v>14340</v>
      </c>
      <c r="D391" s="35" t="s">
        <v>1537</v>
      </c>
      <c r="E391" s="34" t="s">
        <v>1536</v>
      </c>
      <c r="F391" s="36" t="s">
        <v>1538</v>
      </c>
      <c r="G391" s="37" t="s">
        <v>336</v>
      </c>
      <c r="H391" s="38" t="s">
        <v>959</v>
      </c>
      <c r="I391" s="58">
        <v>953</v>
      </c>
      <c r="J391" s="13">
        <v>5</v>
      </c>
      <c r="K391" s="97"/>
      <c r="L391" s="95">
        <f t="shared" si="5"/>
        <v>0</v>
      </c>
      <c r="M391" s="39" t="s">
        <v>546</v>
      </c>
      <c r="N391" s="40"/>
      <c r="O391" s="40"/>
      <c r="P391" s="41" t="s">
        <v>1709</v>
      </c>
      <c r="Q391" s="41" t="s">
        <v>546</v>
      </c>
      <c r="R391" s="42" t="s">
        <v>1710</v>
      </c>
      <c r="S391" s="43" t="s">
        <v>1171</v>
      </c>
      <c r="T391" s="44">
        <v>-29</v>
      </c>
    </row>
    <row r="392" spans="1:20" ht="60.95" customHeight="1">
      <c r="A392" s="31">
        <v>361</v>
      </c>
      <c r="B392" s="31"/>
      <c r="C392" s="33">
        <v>14341</v>
      </c>
      <c r="D392" s="35" t="s">
        <v>1537</v>
      </c>
      <c r="E392" s="34" t="s">
        <v>1539</v>
      </c>
      <c r="F392" s="36" t="s">
        <v>1540</v>
      </c>
      <c r="G392" s="37" t="s">
        <v>336</v>
      </c>
      <c r="H392" s="38" t="s">
        <v>959</v>
      </c>
      <c r="I392" s="58">
        <v>953</v>
      </c>
      <c r="J392" s="13">
        <v>5</v>
      </c>
      <c r="K392" s="97"/>
      <c r="L392" s="95">
        <f t="shared" si="5"/>
        <v>0</v>
      </c>
      <c r="M392" s="39" t="s">
        <v>546</v>
      </c>
      <c r="N392" s="40"/>
      <c r="O392" s="40"/>
      <c r="P392" s="41" t="s">
        <v>1539</v>
      </c>
      <c r="Q392" s="41" t="s">
        <v>546</v>
      </c>
      <c r="R392" s="42" t="s">
        <v>1711</v>
      </c>
      <c r="S392" s="43" t="s">
        <v>4</v>
      </c>
      <c r="T392" s="44">
        <v>-29</v>
      </c>
    </row>
    <row r="393" spans="1:20" ht="46.7" customHeight="1">
      <c r="A393" s="31">
        <v>362</v>
      </c>
      <c r="B393" s="31"/>
      <c r="C393" s="33">
        <v>6909</v>
      </c>
      <c r="D393" s="35" t="s">
        <v>1521</v>
      </c>
      <c r="E393" s="34" t="s">
        <v>1532</v>
      </c>
      <c r="F393" s="36" t="s">
        <v>1533</v>
      </c>
      <c r="G393" s="45" t="s">
        <v>424</v>
      </c>
      <c r="H393" s="38" t="s">
        <v>959</v>
      </c>
      <c r="I393" s="58">
        <v>5018</v>
      </c>
      <c r="J393" s="13">
        <v>1</v>
      </c>
      <c r="K393" s="97"/>
      <c r="L393" s="95">
        <f t="shared" si="5"/>
        <v>0</v>
      </c>
      <c r="M393" s="39" t="s">
        <v>546</v>
      </c>
      <c r="N393" s="40"/>
      <c r="O393" s="40"/>
      <c r="P393" s="41" t="s">
        <v>1532</v>
      </c>
      <c r="Q393" s="41" t="s">
        <v>546</v>
      </c>
      <c r="R393" s="42" t="s">
        <v>1706</v>
      </c>
      <c r="S393" s="43" t="s">
        <v>1167</v>
      </c>
      <c r="T393" s="44">
        <v>-29</v>
      </c>
    </row>
    <row r="394" spans="1:20" ht="89.85" customHeight="1">
      <c r="A394" s="31">
        <v>363</v>
      </c>
      <c r="B394" s="31"/>
      <c r="C394" s="46">
        <v>4924</v>
      </c>
      <c r="D394" s="48" t="s">
        <v>1521</v>
      </c>
      <c r="E394" s="47" t="s">
        <v>2227</v>
      </c>
      <c r="F394" s="49" t="s">
        <v>1014</v>
      </c>
      <c r="G394" s="45" t="s">
        <v>424</v>
      </c>
      <c r="H394" s="38" t="s">
        <v>959</v>
      </c>
      <c r="I394" s="58">
        <v>4516</v>
      </c>
      <c r="J394" s="13">
        <v>1</v>
      </c>
      <c r="K394" s="97"/>
      <c r="L394" s="95">
        <f t="shared" si="5"/>
        <v>0</v>
      </c>
      <c r="M394" s="39" t="s">
        <v>734</v>
      </c>
      <c r="N394" s="40"/>
      <c r="O394" s="40"/>
      <c r="P394" s="41" t="s">
        <v>2227</v>
      </c>
      <c r="Q394" s="41" t="s">
        <v>546</v>
      </c>
      <c r="R394" s="42" t="s">
        <v>2388</v>
      </c>
      <c r="S394" s="43" t="s">
        <v>4</v>
      </c>
      <c r="T394" s="44">
        <v>-34</v>
      </c>
    </row>
    <row r="395" spans="1:20" ht="60.95" customHeight="1">
      <c r="A395" s="31">
        <v>364</v>
      </c>
      <c r="B395" s="31"/>
      <c r="C395" s="46">
        <v>12582</v>
      </c>
      <c r="D395" s="48" t="s">
        <v>2217</v>
      </c>
      <c r="E395" s="47" t="s">
        <v>2216</v>
      </c>
      <c r="F395" s="49" t="s">
        <v>944</v>
      </c>
      <c r="G395" s="45" t="s">
        <v>424</v>
      </c>
      <c r="H395" s="38" t="s">
        <v>959</v>
      </c>
      <c r="I395" s="58">
        <v>4516</v>
      </c>
      <c r="J395" s="13">
        <v>1</v>
      </c>
      <c r="K395" s="97"/>
      <c r="L395" s="95">
        <f t="shared" si="5"/>
        <v>0</v>
      </c>
      <c r="M395" s="39" t="s">
        <v>734</v>
      </c>
      <c r="N395" s="40"/>
      <c r="O395" s="40"/>
      <c r="P395" s="41" t="s">
        <v>2381</v>
      </c>
      <c r="Q395" s="41" t="s">
        <v>546</v>
      </c>
      <c r="R395" s="42" t="s">
        <v>2382</v>
      </c>
      <c r="S395" s="43" t="s">
        <v>2383</v>
      </c>
      <c r="T395" s="44">
        <v>-30</v>
      </c>
    </row>
    <row r="396" spans="1:20" ht="60.95" customHeight="1">
      <c r="A396" s="31">
        <v>365</v>
      </c>
      <c r="B396" s="31"/>
      <c r="C396" s="33">
        <v>12716</v>
      </c>
      <c r="D396" s="35" t="s">
        <v>1521</v>
      </c>
      <c r="E396" s="34" t="s">
        <v>1541</v>
      </c>
      <c r="F396" s="36" t="s">
        <v>1542</v>
      </c>
      <c r="G396" s="45" t="s">
        <v>424</v>
      </c>
      <c r="H396" s="38" t="s">
        <v>959</v>
      </c>
      <c r="I396" s="58">
        <v>5018</v>
      </c>
      <c r="J396" s="13">
        <v>1</v>
      </c>
      <c r="K396" s="97"/>
      <c r="L396" s="95">
        <f t="shared" si="5"/>
        <v>0</v>
      </c>
      <c r="M396" s="39" t="s">
        <v>546</v>
      </c>
      <c r="N396" s="40"/>
      <c r="O396" s="40"/>
      <c r="P396" s="41" t="s">
        <v>1541</v>
      </c>
      <c r="Q396" s="41" t="s">
        <v>546</v>
      </c>
      <c r="R396" s="42" t="s">
        <v>1712</v>
      </c>
      <c r="S396" s="43" t="s">
        <v>1713</v>
      </c>
      <c r="T396" s="44">
        <v>-29</v>
      </c>
    </row>
    <row r="397" spans="1:20" ht="60.95" customHeight="1">
      <c r="A397" s="31">
        <v>366</v>
      </c>
      <c r="B397" s="31"/>
      <c r="C397" s="46">
        <v>5587</v>
      </c>
      <c r="D397" s="48" t="s">
        <v>1521</v>
      </c>
      <c r="E397" s="47" t="s">
        <v>1541</v>
      </c>
      <c r="F397" s="49" t="s">
        <v>1542</v>
      </c>
      <c r="G397" s="45" t="s">
        <v>2218</v>
      </c>
      <c r="H397" s="38" t="s">
        <v>959</v>
      </c>
      <c r="I397" s="58">
        <v>10134</v>
      </c>
      <c r="J397" s="13">
        <v>1</v>
      </c>
      <c r="K397" s="97"/>
      <c r="L397" s="95">
        <f t="shared" si="5"/>
        <v>0</v>
      </c>
      <c r="M397" s="39" t="s">
        <v>734</v>
      </c>
      <c r="N397" s="40"/>
      <c r="O397" s="40"/>
      <c r="P397" s="41" t="s">
        <v>1541</v>
      </c>
      <c r="Q397" s="41" t="s">
        <v>546</v>
      </c>
      <c r="R397" s="42" t="s">
        <v>1712</v>
      </c>
      <c r="S397" s="43" t="s">
        <v>1713</v>
      </c>
      <c r="T397" s="44">
        <v>-29</v>
      </c>
    </row>
    <row r="398" spans="1:20" ht="89.45" customHeight="1">
      <c r="A398" s="31">
        <v>367</v>
      </c>
      <c r="B398" s="31"/>
      <c r="C398" s="33">
        <v>1765</v>
      </c>
      <c r="D398" s="35" t="s">
        <v>926</v>
      </c>
      <c r="E398" s="34" t="s">
        <v>2228</v>
      </c>
      <c r="F398" s="36" t="s">
        <v>2229</v>
      </c>
      <c r="G398" s="37" t="s">
        <v>336</v>
      </c>
      <c r="H398" s="38" t="s">
        <v>959</v>
      </c>
      <c r="I398" s="58">
        <v>658</v>
      </c>
      <c r="J398" s="13">
        <v>5</v>
      </c>
      <c r="K398" s="97"/>
      <c r="L398" s="95">
        <f t="shared" si="5"/>
        <v>0</v>
      </c>
      <c r="M398" s="39" t="s">
        <v>546</v>
      </c>
      <c r="N398" s="40"/>
      <c r="O398" s="40"/>
      <c r="P398" s="41" t="s">
        <v>2228</v>
      </c>
      <c r="Q398" s="41" t="s">
        <v>546</v>
      </c>
      <c r="R398" s="42" t="s">
        <v>927</v>
      </c>
      <c r="S398" s="43">
        <v>60</v>
      </c>
      <c r="T398" s="44">
        <v>-34</v>
      </c>
    </row>
    <row r="399" spans="1:20" ht="60.95" customHeight="1">
      <c r="A399" s="31">
        <v>368</v>
      </c>
      <c r="B399" s="31"/>
      <c r="C399" s="33">
        <v>4904</v>
      </c>
      <c r="D399" s="35" t="s">
        <v>31</v>
      </c>
      <c r="E399" s="34" t="s">
        <v>1035</v>
      </c>
      <c r="F399" s="36" t="s">
        <v>1036</v>
      </c>
      <c r="G399" s="37" t="s">
        <v>336</v>
      </c>
      <c r="H399" s="38" t="s">
        <v>959</v>
      </c>
      <c r="I399" s="58">
        <v>611</v>
      </c>
      <c r="J399" s="13">
        <v>5</v>
      </c>
      <c r="K399" s="97"/>
      <c r="L399" s="95">
        <f t="shared" si="5"/>
        <v>0</v>
      </c>
      <c r="M399" s="39"/>
      <c r="N399" s="40"/>
      <c r="O399" s="40"/>
      <c r="P399" s="41" t="s">
        <v>1035</v>
      </c>
      <c r="Q399" s="41" t="s">
        <v>546</v>
      </c>
      <c r="R399" s="42" t="s">
        <v>1076</v>
      </c>
      <c r="S399" s="43">
        <v>100</v>
      </c>
      <c r="T399" s="44">
        <v>-28</v>
      </c>
    </row>
    <row r="400" spans="1:20" ht="60.95" customHeight="1">
      <c r="A400" s="31">
        <v>369</v>
      </c>
      <c r="B400" s="31"/>
      <c r="C400" s="33">
        <v>10193</v>
      </c>
      <c r="D400" s="35" t="s">
        <v>31</v>
      </c>
      <c r="E400" s="34" t="s">
        <v>436</v>
      </c>
      <c r="F400" s="36" t="s">
        <v>435</v>
      </c>
      <c r="G400" s="37" t="s">
        <v>336</v>
      </c>
      <c r="H400" s="38" t="s">
        <v>959</v>
      </c>
      <c r="I400" s="58">
        <v>611</v>
      </c>
      <c r="J400" s="13">
        <v>5</v>
      </c>
      <c r="K400" s="97"/>
      <c r="L400" s="95">
        <f t="shared" si="5"/>
        <v>0</v>
      </c>
      <c r="M400" s="39"/>
      <c r="N400" s="40"/>
      <c r="O400" s="40"/>
      <c r="P400" s="41" t="s">
        <v>438</v>
      </c>
      <c r="Q400" s="41" t="s">
        <v>546</v>
      </c>
      <c r="R400" s="42" t="s">
        <v>437</v>
      </c>
      <c r="S400" s="43" t="s">
        <v>144</v>
      </c>
      <c r="T400" s="44">
        <v>-29</v>
      </c>
    </row>
    <row r="401" spans="1:20" ht="63.75" customHeight="1">
      <c r="A401" s="31">
        <v>370</v>
      </c>
      <c r="B401" s="31"/>
      <c r="C401" s="33">
        <v>14350</v>
      </c>
      <c r="D401" s="35" t="s">
        <v>31</v>
      </c>
      <c r="E401" s="34" t="s">
        <v>528</v>
      </c>
      <c r="F401" s="36" t="s">
        <v>527</v>
      </c>
      <c r="G401" s="37" t="s">
        <v>336</v>
      </c>
      <c r="H401" s="38" t="s">
        <v>959</v>
      </c>
      <c r="I401" s="58">
        <v>611</v>
      </c>
      <c r="J401" s="13">
        <v>5</v>
      </c>
      <c r="K401" s="97"/>
      <c r="L401" s="95">
        <f t="shared" si="5"/>
        <v>0</v>
      </c>
      <c r="M401" s="39"/>
      <c r="N401" s="40"/>
      <c r="O401" s="40"/>
      <c r="P401" s="41" t="s">
        <v>528</v>
      </c>
      <c r="Q401" s="41" t="s">
        <v>546</v>
      </c>
      <c r="R401" s="42" t="s">
        <v>529</v>
      </c>
      <c r="S401" s="43" t="s">
        <v>146</v>
      </c>
      <c r="T401" s="44">
        <v>-34</v>
      </c>
    </row>
    <row r="402" spans="1:20" ht="60.95" customHeight="1">
      <c r="A402" s="31">
        <v>371</v>
      </c>
      <c r="B402" s="31"/>
      <c r="C402" s="33">
        <v>4907</v>
      </c>
      <c r="D402" s="35" t="s">
        <v>31</v>
      </c>
      <c r="E402" s="34" t="s">
        <v>574</v>
      </c>
      <c r="F402" s="36" t="s">
        <v>167</v>
      </c>
      <c r="G402" s="37" t="s">
        <v>336</v>
      </c>
      <c r="H402" s="38" t="s">
        <v>959</v>
      </c>
      <c r="I402" s="58">
        <v>633</v>
      </c>
      <c r="J402" s="13">
        <v>5</v>
      </c>
      <c r="K402" s="97"/>
      <c r="L402" s="95">
        <f t="shared" si="5"/>
        <v>0</v>
      </c>
      <c r="M402" s="39"/>
      <c r="N402" s="40"/>
      <c r="O402" s="40"/>
      <c r="P402" s="41" t="s">
        <v>32</v>
      </c>
      <c r="Q402" s="41" t="s">
        <v>546</v>
      </c>
      <c r="R402" s="42" t="s">
        <v>260</v>
      </c>
      <c r="S402" s="43">
        <v>100</v>
      </c>
      <c r="T402" s="44">
        <v>-34</v>
      </c>
    </row>
    <row r="403" spans="1:20" ht="60.95" customHeight="1">
      <c r="A403" s="31">
        <v>372</v>
      </c>
      <c r="B403" s="31"/>
      <c r="C403" s="33">
        <v>4908</v>
      </c>
      <c r="D403" s="35" t="s">
        <v>31</v>
      </c>
      <c r="E403" s="34" t="s">
        <v>33</v>
      </c>
      <c r="F403" s="36" t="s">
        <v>168</v>
      </c>
      <c r="G403" s="37" t="s">
        <v>336</v>
      </c>
      <c r="H403" s="38" t="s">
        <v>959</v>
      </c>
      <c r="I403" s="58">
        <v>611</v>
      </c>
      <c r="J403" s="13">
        <v>5</v>
      </c>
      <c r="K403" s="97"/>
      <c r="L403" s="95">
        <f t="shared" si="5"/>
        <v>0</v>
      </c>
      <c r="M403" s="39"/>
      <c r="N403" s="40"/>
      <c r="O403" s="40"/>
      <c r="P403" s="41" t="s">
        <v>33</v>
      </c>
      <c r="Q403" s="41" t="s">
        <v>546</v>
      </c>
      <c r="R403" s="42" t="s">
        <v>200</v>
      </c>
      <c r="S403" s="43">
        <v>150</v>
      </c>
      <c r="T403" s="44">
        <v>-34</v>
      </c>
    </row>
    <row r="404" spans="1:20" ht="60.95" customHeight="1">
      <c r="A404" s="31">
        <v>373</v>
      </c>
      <c r="B404" s="31"/>
      <c r="C404" s="33">
        <v>5520</v>
      </c>
      <c r="D404" s="35" t="s">
        <v>31</v>
      </c>
      <c r="E404" s="34" t="s">
        <v>756</v>
      </c>
      <c r="F404" s="36" t="s">
        <v>757</v>
      </c>
      <c r="G404" s="37" t="s">
        <v>336</v>
      </c>
      <c r="H404" s="38" t="s">
        <v>959</v>
      </c>
      <c r="I404" s="58">
        <v>611</v>
      </c>
      <c r="J404" s="13">
        <v>5</v>
      </c>
      <c r="K404" s="97"/>
      <c r="L404" s="95">
        <f t="shared" si="5"/>
        <v>0</v>
      </c>
      <c r="M404" s="39"/>
      <c r="N404" s="40"/>
      <c r="O404" s="40"/>
      <c r="P404" s="41" t="s">
        <v>756</v>
      </c>
      <c r="Q404" s="41" t="s">
        <v>546</v>
      </c>
      <c r="R404" s="42" t="s">
        <v>781</v>
      </c>
      <c r="S404" s="43" t="s">
        <v>145</v>
      </c>
      <c r="T404" s="44">
        <v>-34</v>
      </c>
    </row>
    <row r="405" spans="1:20" ht="60.95" customHeight="1">
      <c r="A405" s="31">
        <v>374</v>
      </c>
      <c r="B405" s="31"/>
      <c r="C405" s="33">
        <v>4909</v>
      </c>
      <c r="D405" s="35" t="s">
        <v>31</v>
      </c>
      <c r="E405" s="34" t="s">
        <v>34</v>
      </c>
      <c r="F405" s="36" t="s">
        <v>169</v>
      </c>
      <c r="G405" s="37" t="s">
        <v>336</v>
      </c>
      <c r="H405" s="38" t="s">
        <v>959</v>
      </c>
      <c r="I405" s="58">
        <v>611</v>
      </c>
      <c r="J405" s="13">
        <v>5</v>
      </c>
      <c r="K405" s="97"/>
      <c r="L405" s="95">
        <f t="shared" si="5"/>
        <v>0</v>
      </c>
      <c r="M405" s="39"/>
      <c r="N405" s="40"/>
      <c r="O405" s="40"/>
      <c r="P405" s="41" t="s">
        <v>34</v>
      </c>
      <c r="Q405" s="41" t="s">
        <v>546</v>
      </c>
      <c r="R405" s="42" t="s">
        <v>201</v>
      </c>
      <c r="S405" s="43">
        <v>200</v>
      </c>
      <c r="T405" s="44">
        <v>-34</v>
      </c>
    </row>
    <row r="406" spans="1:20" ht="65.45" customHeight="1">
      <c r="A406" s="31">
        <v>375</v>
      </c>
      <c r="B406" s="31"/>
      <c r="C406" s="33">
        <v>4819</v>
      </c>
      <c r="D406" s="35" t="s">
        <v>35</v>
      </c>
      <c r="E406" s="34" t="s">
        <v>1037</v>
      </c>
      <c r="F406" s="36" t="s">
        <v>1038</v>
      </c>
      <c r="G406" s="37" t="s">
        <v>336</v>
      </c>
      <c r="H406" s="38" t="s">
        <v>959</v>
      </c>
      <c r="I406" s="58">
        <v>621</v>
      </c>
      <c r="J406" s="13">
        <v>5</v>
      </c>
      <c r="K406" s="97"/>
      <c r="L406" s="95">
        <f t="shared" si="5"/>
        <v>0</v>
      </c>
      <c r="M406" s="39" t="s">
        <v>546</v>
      </c>
      <c r="N406" s="40"/>
      <c r="O406" s="40"/>
      <c r="P406" s="41" t="s">
        <v>1037</v>
      </c>
      <c r="Q406" s="41" t="s">
        <v>546</v>
      </c>
      <c r="R406" s="42" t="s">
        <v>1077</v>
      </c>
      <c r="S406" s="43">
        <v>150</v>
      </c>
      <c r="T406" s="44">
        <v>-34</v>
      </c>
    </row>
    <row r="407" spans="1:20" ht="60.95" customHeight="1">
      <c r="A407" s="31">
        <v>376</v>
      </c>
      <c r="B407" s="31"/>
      <c r="C407" s="33">
        <v>10875</v>
      </c>
      <c r="D407" s="35" t="s">
        <v>35</v>
      </c>
      <c r="E407" s="34" t="s">
        <v>18</v>
      </c>
      <c r="F407" s="36" t="s">
        <v>142</v>
      </c>
      <c r="G407" s="45" t="s">
        <v>405</v>
      </c>
      <c r="H407" s="38" t="s">
        <v>959</v>
      </c>
      <c r="I407" s="58">
        <v>964</v>
      </c>
      <c r="J407" s="13">
        <v>1</v>
      </c>
      <c r="K407" s="97"/>
      <c r="L407" s="95">
        <f t="shared" si="5"/>
        <v>0</v>
      </c>
      <c r="M407" s="39" t="s">
        <v>546</v>
      </c>
      <c r="N407" s="40"/>
      <c r="O407" s="40"/>
      <c r="P407" s="41" t="s">
        <v>18</v>
      </c>
      <c r="Q407" s="41" t="s">
        <v>546</v>
      </c>
      <c r="R407" s="42" t="s">
        <v>261</v>
      </c>
      <c r="S407" s="43">
        <v>150</v>
      </c>
      <c r="T407" s="44">
        <v>-34</v>
      </c>
    </row>
    <row r="408" spans="1:20" ht="55.7" customHeight="1">
      <c r="A408" s="31">
        <v>377</v>
      </c>
      <c r="B408" s="31"/>
      <c r="C408" s="33">
        <v>11877</v>
      </c>
      <c r="D408" s="35" t="s">
        <v>35</v>
      </c>
      <c r="E408" s="34" t="s">
        <v>2230</v>
      </c>
      <c r="F408" s="36" t="s">
        <v>2231</v>
      </c>
      <c r="G408" s="37" t="s">
        <v>336</v>
      </c>
      <c r="H408" s="38" t="s">
        <v>959</v>
      </c>
      <c r="I408" s="58">
        <v>783</v>
      </c>
      <c r="J408" s="13">
        <v>5</v>
      </c>
      <c r="K408" s="97"/>
      <c r="L408" s="95">
        <f t="shared" si="5"/>
        <v>0</v>
      </c>
      <c r="M408" s="39" t="s">
        <v>546</v>
      </c>
      <c r="N408" s="40"/>
      <c r="O408" s="40"/>
      <c r="P408" s="41" t="s">
        <v>2230</v>
      </c>
      <c r="Q408" s="41" t="s">
        <v>546</v>
      </c>
      <c r="R408" s="42" t="s">
        <v>2389</v>
      </c>
      <c r="S408" s="43">
        <v>150</v>
      </c>
      <c r="T408" s="44">
        <v>-34</v>
      </c>
    </row>
    <row r="409" spans="1:20" ht="60.95" customHeight="1">
      <c r="A409" s="31">
        <v>378</v>
      </c>
      <c r="B409" s="31"/>
      <c r="C409" s="33">
        <v>4820</v>
      </c>
      <c r="D409" s="35" t="s">
        <v>35</v>
      </c>
      <c r="E409" s="34" t="s">
        <v>2232</v>
      </c>
      <c r="F409" s="36" t="s">
        <v>2233</v>
      </c>
      <c r="G409" s="37" t="s">
        <v>336</v>
      </c>
      <c r="H409" s="38" t="s">
        <v>959</v>
      </c>
      <c r="I409" s="58">
        <v>1249</v>
      </c>
      <c r="J409" s="13">
        <v>5</v>
      </c>
      <c r="K409" s="97"/>
      <c r="L409" s="95">
        <f t="shared" si="5"/>
        <v>0</v>
      </c>
      <c r="M409" s="39" t="s">
        <v>546</v>
      </c>
      <c r="N409" s="40"/>
      <c r="O409" s="40"/>
      <c r="P409" s="41" t="s">
        <v>2232</v>
      </c>
      <c r="Q409" s="41" t="s">
        <v>546</v>
      </c>
      <c r="R409" s="42" t="s">
        <v>2390</v>
      </c>
      <c r="S409" s="43" t="s">
        <v>208</v>
      </c>
      <c r="T409" s="44">
        <v>-34</v>
      </c>
    </row>
    <row r="410" spans="1:20" ht="60.95" customHeight="1">
      <c r="A410" s="31">
        <v>379</v>
      </c>
      <c r="B410" s="31"/>
      <c r="C410" s="33">
        <v>14664</v>
      </c>
      <c r="D410" s="35" t="s">
        <v>35</v>
      </c>
      <c r="E410" s="34" t="s">
        <v>2234</v>
      </c>
      <c r="F410" s="36" t="s">
        <v>2235</v>
      </c>
      <c r="G410" s="37" t="s">
        <v>336</v>
      </c>
      <c r="H410" s="38" t="s">
        <v>959</v>
      </c>
      <c r="I410" s="58">
        <v>847</v>
      </c>
      <c r="J410" s="13">
        <v>5</v>
      </c>
      <c r="K410" s="97"/>
      <c r="L410" s="95">
        <f t="shared" si="5"/>
        <v>0</v>
      </c>
      <c r="M410" s="39"/>
      <c r="N410" s="40"/>
      <c r="O410" s="40"/>
      <c r="P410" s="41" t="s">
        <v>2391</v>
      </c>
      <c r="Q410" s="41" t="s">
        <v>2392</v>
      </c>
      <c r="R410" s="42" t="s">
        <v>2393</v>
      </c>
      <c r="S410" s="43" t="s">
        <v>128</v>
      </c>
      <c r="T410" s="44">
        <v>-34</v>
      </c>
    </row>
    <row r="411" spans="1:20" ht="89.45" customHeight="1">
      <c r="A411" s="31">
        <v>380</v>
      </c>
      <c r="B411" s="31"/>
      <c r="C411" s="33">
        <v>4939</v>
      </c>
      <c r="D411" s="35" t="s">
        <v>35</v>
      </c>
      <c r="E411" s="34" t="s">
        <v>417</v>
      </c>
      <c r="F411" s="36" t="s">
        <v>416</v>
      </c>
      <c r="G411" s="37" t="s">
        <v>336</v>
      </c>
      <c r="H411" s="38" t="s">
        <v>959</v>
      </c>
      <c r="I411" s="58">
        <v>847</v>
      </c>
      <c r="J411" s="13">
        <v>5</v>
      </c>
      <c r="K411" s="97"/>
      <c r="L411" s="95">
        <f t="shared" si="5"/>
        <v>0</v>
      </c>
      <c r="M411" s="39"/>
      <c r="N411" s="40"/>
      <c r="O411" s="40"/>
      <c r="P411" s="41" t="s">
        <v>418</v>
      </c>
      <c r="Q411" s="41" t="s">
        <v>419</v>
      </c>
      <c r="R411" s="42" t="s">
        <v>1193</v>
      </c>
      <c r="S411" s="43">
        <v>70</v>
      </c>
      <c r="T411" s="44">
        <v>-34</v>
      </c>
    </row>
    <row r="412" spans="1:20" ht="89.45" customHeight="1">
      <c r="A412" s="31">
        <v>381</v>
      </c>
      <c r="B412" s="31"/>
      <c r="C412" s="33">
        <v>10195</v>
      </c>
      <c r="D412" s="35" t="s">
        <v>35</v>
      </c>
      <c r="E412" s="34" t="s">
        <v>417</v>
      </c>
      <c r="F412" s="36" t="s">
        <v>416</v>
      </c>
      <c r="G412" s="45" t="s">
        <v>405</v>
      </c>
      <c r="H412" s="38" t="s">
        <v>959</v>
      </c>
      <c r="I412" s="58">
        <v>1241</v>
      </c>
      <c r="J412" s="13">
        <v>1</v>
      </c>
      <c r="K412" s="97"/>
      <c r="L412" s="95">
        <f t="shared" si="5"/>
        <v>0</v>
      </c>
      <c r="M412" s="39" t="s">
        <v>546</v>
      </c>
      <c r="N412" s="40"/>
      <c r="O412" s="40"/>
      <c r="P412" s="41" t="s">
        <v>418</v>
      </c>
      <c r="Q412" s="41" t="s">
        <v>419</v>
      </c>
      <c r="R412" s="42" t="s">
        <v>1193</v>
      </c>
      <c r="S412" s="43">
        <v>70</v>
      </c>
      <c r="T412" s="44">
        <v>-34</v>
      </c>
    </row>
    <row r="413" spans="1:20" ht="60.95" customHeight="1">
      <c r="A413" s="31">
        <v>382</v>
      </c>
      <c r="B413" s="31"/>
      <c r="C413" s="33">
        <v>10166</v>
      </c>
      <c r="D413" s="35" t="s">
        <v>35</v>
      </c>
      <c r="E413" s="34" t="s">
        <v>1039</v>
      </c>
      <c r="F413" s="36" t="s">
        <v>1040</v>
      </c>
      <c r="G413" s="37" t="s">
        <v>402</v>
      </c>
      <c r="H413" s="38" t="s">
        <v>959</v>
      </c>
      <c r="I413" s="58">
        <v>792</v>
      </c>
      <c r="J413" s="13">
        <v>5</v>
      </c>
      <c r="K413" s="97"/>
      <c r="L413" s="95">
        <f t="shared" si="5"/>
        <v>0</v>
      </c>
      <c r="M413" s="39" t="s">
        <v>546</v>
      </c>
      <c r="N413" s="40"/>
      <c r="O413" s="40"/>
      <c r="P413" s="41" t="s">
        <v>1039</v>
      </c>
      <c r="Q413" s="41" t="s">
        <v>546</v>
      </c>
      <c r="R413" s="42" t="s">
        <v>1078</v>
      </c>
      <c r="S413" s="43">
        <v>120</v>
      </c>
      <c r="T413" s="44">
        <v>-34</v>
      </c>
    </row>
    <row r="414" spans="1:20" ht="60.95" customHeight="1">
      <c r="A414" s="31">
        <v>383</v>
      </c>
      <c r="B414" s="31"/>
      <c r="C414" s="33">
        <v>4913</v>
      </c>
      <c r="D414" s="35" t="s">
        <v>35</v>
      </c>
      <c r="E414" s="34" t="s">
        <v>36</v>
      </c>
      <c r="F414" s="36" t="s">
        <v>143</v>
      </c>
      <c r="G414" s="37" t="s">
        <v>336</v>
      </c>
      <c r="H414" s="38" t="s">
        <v>959</v>
      </c>
      <c r="I414" s="58">
        <v>591</v>
      </c>
      <c r="J414" s="13">
        <v>5</v>
      </c>
      <c r="K414" s="97"/>
      <c r="L414" s="95">
        <f t="shared" si="5"/>
        <v>0</v>
      </c>
      <c r="M414" s="39"/>
      <c r="N414" s="40"/>
      <c r="O414" s="40"/>
      <c r="P414" s="41" t="s">
        <v>36</v>
      </c>
      <c r="Q414" s="41" t="s">
        <v>546</v>
      </c>
      <c r="R414" s="42" t="s">
        <v>182</v>
      </c>
      <c r="S414" s="43">
        <v>180</v>
      </c>
      <c r="T414" s="44">
        <v>-34</v>
      </c>
    </row>
    <row r="415" spans="1:20" ht="60.95" customHeight="1">
      <c r="A415" s="31">
        <v>384</v>
      </c>
      <c r="B415" s="31"/>
      <c r="C415" s="33">
        <v>10199</v>
      </c>
      <c r="D415" s="35" t="s">
        <v>35</v>
      </c>
      <c r="E415" s="34" t="s">
        <v>36</v>
      </c>
      <c r="F415" s="36" t="s">
        <v>143</v>
      </c>
      <c r="G415" s="45" t="s">
        <v>405</v>
      </c>
      <c r="H415" s="38" t="s">
        <v>959</v>
      </c>
      <c r="I415" s="58">
        <v>990</v>
      </c>
      <c r="J415" s="13">
        <v>1</v>
      </c>
      <c r="K415" s="97"/>
      <c r="L415" s="95">
        <f t="shared" si="5"/>
        <v>0</v>
      </c>
      <c r="M415" s="39" t="s">
        <v>546</v>
      </c>
      <c r="N415" s="40"/>
      <c r="O415" s="40"/>
      <c r="P415" s="41" t="s">
        <v>36</v>
      </c>
      <c r="Q415" s="41" t="s">
        <v>546</v>
      </c>
      <c r="R415" s="42" t="s">
        <v>182</v>
      </c>
      <c r="S415" s="43">
        <v>180</v>
      </c>
      <c r="T415" s="44">
        <v>-34</v>
      </c>
    </row>
    <row r="416" spans="1:20" ht="68.650000000000006" customHeight="1">
      <c r="A416" s="31">
        <v>385</v>
      </c>
      <c r="B416" s="31"/>
      <c r="C416" s="33">
        <v>11501</v>
      </c>
      <c r="D416" s="35" t="s">
        <v>35</v>
      </c>
      <c r="E416" s="34" t="s">
        <v>2236</v>
      </c>
      <c r="F416" s="36" t="s">
        <v>2237</v>
      </c>
      <c r="G416" s="45" t="s">
        <v>405</v>
      </c>
      <c r="H416" s="38" t="s">
        <v>959</v>
      </c>
      <c r="I416" s="58">
        <v>1447</v>
      </c>
      <c r="J416" s="13">
        <v>1</v>
      </c>
      <c r="K416" s="97"/>
      <c r="L416" s="95">
        <f t="shared" si="5"/>
        <v>0</v>
      </c>
      <c r="M416" s="39" t="s">
        <v>546</v>
      </c>
      <c r="N416" s="40"/>
      <c r="O416" s="40"/>
      <c r="P416" s="41" t="s">
        <v>2236</v>
      </c>
      <c r="Q416" s="41" t="s">
        <v>546</v>
      </c>
      <c r="R416" s="42" t="s">
        <v>2394</v>
      </c>
      <c r="S416" s="43">
        <v>180</v>
      </c>
      <c r="T416" s="44">
        <v>-34</v>
      </c>
    </row>
    <row r="417" spans="1:20" ht="60.95" customHeight="1">
      <c r="A417" s="31">
        <v>386</v>
      </c>
      <c r="B417" s="31"/>
      <c r="C417" s="33">
        <v>14717</v>
      </c>
      <c r="D417" s="35" t="s">
        <v>35</v>
      </c>
      <c r="E417" s="34" t="s">
        <v>575</v>
      </c>
      <c r="F417" s="36" t="s">
        <v>576</v>
      </c>
      <c r="G417" s="37" t="s">
        <v>336</v>
      </c>
      <c r="H417" s="38" t="s">
        <v>959</v>
      </c>
      <c r="I417" s="58">
        <v>591</v>
      </c>
      <c r="J417" s="13">
        <v>5</v>
      </c>
      <c r="K417" s="97"/>
      <c r="L417" s="95">
        <f t="shared" si="5"/>
        <v>0</v>
      </c>
      <c r="M417" s="39"/>
      <c r="N417" s="40"/>
      <c r="O417" s="40"/>
      <c r="P417" s="41" t="s">
        <v>575</v>
      </c>
      <c r="Q417" s="41" t="s">
        <v>546</v>
      </c>
      <c r="R417" s="42" t="s">
        <v>577</v>
      </c>
      <c r="S417" s="43" t="s">
        <v>208</v>
      </c>
      <c r="T417" s="44">
        <v>-34</v>
      </c>
    </row>
    <row r="418" spans="1:20" ht="42.2" customHeight="1">
      <c r="A418" s="31">
        <v>387</v>
      </c>
      <c r="B418" s="31"/>
      <c r="C418" s="33">
        <v>2901</v>
      </c>
      <c r="D418" s="35" t="s">
        <v>35</v>
      </c>
      <c r="E418" s="34" t="s">
        <v>1543</v>
      </c>
      <c r="F418" s="36" t="s">
        <v>1544</v>
      </c>
      <c r="G418" s="37" t="s">
        <v>336</v>
      </c>
      <c r="H418" s="38" t="s">
        <v>959</v>
      </c>
      <c r="I418" s="58">
        <v>1311</v>
      </c>
      <c r="J418" s="13">
        <v>5</v>
      </c>
      <c r="K418" s="97"/>
      <c r="L418" s="95">
        <f t="shared" ref="L418:L481" si="6">I418*K418</f>
        <v>0</v>
      </c>
      <c r="M418" s="39" t="s">
        <v>546</v>
      </c>
      <c r="N418" s="40"/>
      <c r="O418" s="40"/>
      <c r="P418" s="41" t="s">
        <v>1152</v>
      </c>
      <c r="Q418" s="41" t="s">
        <v>546</v>
      </c>
      <c r="R418" s="42" t="s">
        <v>1194</v>
      </c>
      <c r="S418" s="43" t="s">
        <v>113</v>
      </c>
      <c r="T418" s="44">
        <v>-34</v>
      </c>
    </row>
    <row r="419" spans="1:20" ht="55.7" customHeight="1">
      <c r="A419" s="31">
        <v>388</v>
      </c>
      <c r="B419" s="31"/>
      <c r="C419" s="33">
        <v>14719</v>
      </c>
      <c r="D419" s="35" t="s">
        <v>35</v>
      </c>
      <c r="E419" s="34" t="s">
        <v>2238</v>
      </c>
      <c r="F419" s="36" t="s">
        <v>2239</v>
      </c>
      <c r="G419" s="37" t="s">
        <v>336</v>
      </c>
      <c r="H419" s="38" t="s">
        <v>959</v>
      </c>
      <c r="I419" s="58">
        <v>643</v>
      </c>
      <c r="J419" s="13">
        <v>5</v>
      </c>
      <c r="K419" s="97"/>
      <c r="L419" s="95">
        <f t="shared" si="6"/>
        <v>0</v>
      </c>
      <c r="M419" s="39" t="s">
        <v>546</v>
      </c>
      <c r="N419" s="40"/>
      <c r="O419" s="40"/>
      <c r="P419" s="41" t="s">
        <v>2238</v>
      </c>
      <c r="Q419" s="41" t="s">
        <v>2395</v>
      </c>
      <c r="R419" s="42" t="s">
        <v>2396</v>
      </c>
      <c r="S419" s="43">
        <v>120</v>
      </c>
      <c r="T419" s="44">
        <v>-34</v>
      </c>
    </row>
    <row r="420" spans="1:20" ht="60.95" customHeight="1">
      <c r="A420" s="31">
        <v>389</v>
      </c>
      <c r="B420" s="31"/>
      <c r="C420" s="33">
        <v>4914</v>
      </c>
      <c r="D420" s="35" t="s">
        <v>1546</v>
      </c>
      <c r="E420" s="34" t="s">
        <v>1545</v>
      </c>
      <c r="F420" s="36" t="s">
        <v>1547</v>
      </c>
      <c r="G420" s="37" t="s">
        <v>336</v>
      </c>
      <c r="H420" s="38" t="s">
        <v>959</v>
      </c>
      <c r="I420" s="58">
        <v>872</v>
      </c>
      <c r="J420" s="13">
        <v>5</v>
      </c>
      <c r="K420" s="97"/>
      <c r="L420" s="95">
        <f t="shared" si="6"/>
        <v>0</v>
      </c>
      <c r="M420" s="39"/>
      <c r="N420" s="40"/>
      <c r="O420" s="40"/>
      <c r="P420" s="41" t="s">
        <v>1545</v>
      </c>
      <c r="Q420" s="41" t="s">
        <v>546</v>
      </c>
      <c r="R420" s="42" t="s">
        <v>1714</v>
      </c>
      <c r="S420" s="43">
        <v>120</v>
      </c>
      <c r="T420" s="44">
        <v>-30</v>
      </c>
    </row>
    <row r="421" spans="1:20" ht="82.9" customHeight="1">
      <c r="A421" s="31">
        <v>390</v>
      </c>
      <c r="B421" s="31"/>
      <c r="C421" s="33">
        <v>7301</v>
      </c>
      <c r="D421" s="35" t="s">
        <v>1153</v>
      </c>
      <c r="E421" s="34" t="s">
        <v>2240</v>
      </c>
      <c r="F421" s="36" t="s">
        <v>2241</v>
      </c>
      <c r="G421" s="37" t="s">
        <v>336</v>
      </c>
      <c r="H421" s="38" t="s">
        <v>959</v>
      </c>
      <c r="I421" s="58">
        <v>837</v>
      </c>
      <c r="J421" s="13">
        <v>5</v>
      </c>
      <c r="K421" s="97"/>
      <c r="L421" s="95">
        <f t="shared" si="6"/>
        <v>0</v>
      </c>
      <c r="M421" s="39"/>
      <c r="N421" s="40"/>
      <c r="O421" s="40"/>
      <c r="P421" s="41" t="s">
        <v>2397</v>
      </c>
      <c r="Q421" s="41" t="s">
        <v>2398</v>
      </c>
      <c r="R421" s="42" t="s">
        <v>2399</v>
      </c>
      <c r="S421" s="43">
        <v>40</v>
      </c>
      <c r="T421" s="44">
        <v>-34</v>
      </c>
    </row>
    <row r="422" spans="1:20" ht="60.95" customHeight="1">
      <c r="A422" s="31">
        <v>391</v>
      </c>
      <c r="B422" s="31"/>
      <c r="C422" s="33">
        <v>12725</v>
      </c>
      <c r="D422" s="35" t="s">
        <v>1153</v>
      </c>
      <c r="E422" s="34" t="s">
        <v>1548</v>
      </c>
      <c r="F422" s="36" t="s">
        <v>1549</v>
      </c>
      <c r="G422" s="37" t="s">
        <v>336</v>
      </c>
      <c r="H422" s="38" t="s">
        <v>959</v>
      </c>
      <c r="I422" s="58">
        <v>837</v>
      </c>
      <c r="J422" s="13">
        <v>5</v>
      </c>
      <c r="K422" s="97"/>
      <c r="L422" s="95">
        <f t="shared" si="6"/>
        <v>0</v>
      </c>
      <c r="M422" s="39" t="s">
        <v>546</v>
      </c>
      <c r="N422" s="40"/>
      <c r="O422" s="40"/>
      <c r="P422" s="41" t="s">
        <v>1548</v>
      </c>
      <c r="Q422" s="41" t="s">
        <v>546</v>
      </c>
      <c r="R422" s="42" t="s">
        <v>1715</v>
      </c>
      <c r="S422" s="43" t="s">
        <v>74</v>
      </c>
      <c r="T422" s="44">
        <v>-30</v>
      </c>
    </row>
    <row r="423" spans="1:20" ht="89.65" customHeight="1">
      <c r="A423" s="31">
        <v>392</v>
      </c>
      <c r="B423" s="31"/>
      <c r="C423" s="33">
        <v>12726</v>
      </c>
      <c r="D423" s="35" t="s">
        <v>1153</v>
      </c>
      <c r="E423" s="34" t="s">
        <v>1550</v>
      </c>
      <c r="F423" s="36" t="s">
        <v>1551</v>
      </c>
      <c r="G423" s="37" t="s">
        <v>336</v>
      </c>
      <c r="H423" s="38" t="s">
        <v>959</v>
      </c>
      <c r="I423" s="58">
        <v>837</v>
      </c>
      <c r="J423" s="13">
        <v>5</v>
      </c>
      <c r="K423" s="97"/>
      <c r="L423" s="95">
        <f t="shared" si="6"/>
        <v>0</v>
      </c>
      <c r="M423" s="39" t="s">
        <v>546</v>
      </c>
      <c r="N423" s="40"/>
      <c r="O423" s="40"/>
      <c r="P423" s="41" t="s">
        <v>1550</v>
      </c>
      <c r="Q423" s="41" t="s">
        <v>546</v>
      </c>
      <c r="R423" s="42" t="s">
        <v>1716</v>
      </c>
      <c r="S423" s="43" t="s">
        <v>74</v>
      </c>
      <c r="T423" s="44">
        <v>-30</v>
      </c>
    </row>
    <row r="424" spans="1:20" ht="60.95" customHeight="1">
      <c r="A424" s="31">
        <v>393</v>
      </c>
      <c r="B424" s="31"/>
      <c r="C424" s="33">
        <v>6167</v>
      </c>
      <c r="D424" s="35" t="s">
        <v>1153</v>
      </c>
      <c r="E424" s="34" t="s">
        <v>1552</v>
      </c>
      <c r="F424" s="36" t="s">
        <v>1553</v>
      </c>
      <c r="G424" s="37" t="s">
        <v>336</v>
      </c>
      <c r="H424" s="38" t="s">
        <v>959</v>
      </c>
      <c r="I424" s="58">
        <v>837</v>
      </c>
      <c r="J424" s="13">
        <v>5</v>
      </c>
      <c r="K424" s="97"/>
      <c r="L424" s="95">
        <f t="shared" si="6"/>
        <v>0</v>
      </c>
      <c r="M424" s="39" t="s">
        <v>546</v>
      </c>
      <c r="N424" s="40"/>
      <c r="O424" s="40"/>
      <c r="P424" s="41" t="s">
        <v>1552</v>
      </c>
      <c r="Q424" s="41" t="s">
        <v>546</v>
      </c>
      <c r="R424" s="42" t="s">
        <v>1717</v>
      </c>
      <c r="S424" s="43" t="s">
        <v>74</v>
      </c>
      <c r="T424" s="44">
        <v>-30</v>
      </c>
    </row>
    <row r="425" spans="1:20" ht="89.65" customHeight="1">
      <c r="A425" s="31">
        <v>394</v>
      </c>
      <c r="B425" s="31"/>
      <c r="C425" s="33">
        <v>12532</v>
      </c>
      <c r="D425" s="35" t="s">
        <v>1153</v>
      </c>
      <c r="E425" s="34" t="s">
        <v>1554</v>
      </c>
      <c r="F425" s="36" t="s">
        <v>1555</v>
      </c>
      <c r="G425" s="37" t="s">
        <v>336</v>
      </c>
      <c r="H425" s="38" t="s">
        <v>959</v>
      </c>
      <c r="I425" s="58">
        <v>837</v>
      </c>
      <c r="J425" s="13">
        <v>5</v>
      </c>
      <c r="K425" s="97"/>
      <c r="L425" s="95">
        <f t="shared" si="6"/>
        <v>0</v>
      </c>
      <c r="M425" s="39" t="s">
        <v>546</v>
      </c>
      <c r="N425" s="40"/>
      <c r="O425" s="40"/>
      <c r="P425" s="41" t="s">
        <v>1554</v>
      </c>
      <c r="Q425" s="41" t="s">
        <v>546</v>
      </c>
      <c r="R425" s="42" t="s">
        <v>1718</v>
      </c>
      <c r="S425" s="43" t="s">
        <v>74</v>
      </c>
      <c r="T425" s="44">
        <v>-30</v>
      </c>
    </row>
    <row r="426" spans="1:20" ht="60.95" customHeight="1">
      <c r="A426" s="31">
        <v>395</v>
      </c>
      <c r="B426" s="31"/>
      <c r="C426" s="33">
        <v>4917</v>
      </c>
      <c r="D426" s="35" t="s">
        <v>1153</v>
      </c>
      <c r="E426" s="34" t="s">
        <v>1556</v>
      </c>
      <c r="F426" s="36" t="s">
        <v>1557</v>
      </c>
      <c r="G426" s="37" t="s">
        <v>336</v>
      </c>
      <c r="H426" s="38" t="s">
        <v>959</v>
      </c>
      <c r="I426" s="58">
        <v>536</v>
      </c>
      <c r="J426" s="13">
        <v>5</v>
      </c>
      <c r="K426" s="97"/>
      <c r="L426" s="95">
        <f t="shared" si="6"/>
        <v>0</v>
      </c>
      <c r="M426" s="39"/>
      <c r="N426" s="40"/>
      <c r="O426" s="40"/>
      <c r="P426" s="41" t="s">
        <v>1556</v>
      </c>
      <c r="Q426" s="41" t="s">
        <v>546</v>
      </c>
      <c r="R426" s="42" t="s">
        <v>1719</v>
      </c>
      <c r="S426" s="43">
        <v>60</v>
      </c>
      <c r="T426" s="44">
        <v>-34</v>
      </c>
    </row>
    <row r="427" spans="1:20" ht="46.9" customHeight="1">
      <c r="A427" s="31">
        <v>396</v>
      </c>
      <c r="B427" s="31"/>
      <c r="C427" s="33">
        <v>14358</v>
      </c>
      <c r="D427" s="35" t="s">
        <v>1153</v>
      </c>
      <c r="E427" s="34" t="s">
        <v>1154</v>
      </c>
      <c r="F427" s="36" t="s">
        <v>1155</v>
      </c>
      <c r="G427" s="37" t="s">
        <v>336</v>
      </c>
      <c r="H427" s="38" t="s">
        <v>959</v>
      </c>
      <c r="I427" s="58">
        <v>536</v>
      </c>
      <c r="J427" s="13">
        <v>5</v>
      </c>
      <c r="K427" s="97"/>
      <c r="L427" s="95">
        <f t="shared" si="6"/>
        <v>0</v>
      </c>
      <c r="M427" s="39"/>
      <c r="N427" s="40"/>
      <c r="O427" s="40"/>
      <c r="P427" s="41" t="s">
        <v>1154</v>
      </c>
      <c r="Q427" s="41" t="s">
        <v>546</v>
      </c>
      <c r="R427" s="42" t="s">
        <v>1195</v>
      </c>
      <c r="S427" s="43">
        <v>50</v>
      </c>
      <c r="T427" s="44">
        <v>-34</v>
      </c>
    </row>
    <row r="428" spans="1:20" ht="64.349999999999994" customHeight="1">
      <c r="A428" s="31">
        <v>397</v>
      </c>
      <c r="B428" s="31"/>
      <c r="C428" s="33">
        <v>5517</v>
      </c>
      <c r="D428" s="35" t="s">
        <v>1153</v>
      </c>
      <c r="E428" s="34" t="s">
        <v>1558</v>
      </c>
      <c r="F428" s="36" t="s">
        <v>1559</v>
      </c>
      <c r="G428" s="37" t="s">
        <v>336</v>
      </c>
      <c r="H428" s="38" t="s">
        <v>959</v>
      </c>
      <c r="I428" s="58">
        <v>621</v>
      </c>
      <c r="J428" s="13">
        <v>5</v>
      </c>
      <c r="K428" s="97"/>
      <c r="L428" s="95">
        <f t="shared" si="6"/>
        <v>0</v>
      </c>
      <c r="M428" s="39"/>
      <c r="N428" s="40"/>
      <c r="O428" s="40"/>
      <c r="P428" s="41" t="s">
        <v>1558</v>
      </c>
      <c r="Q428" s="41" t="s">
        <v>546</v>
      </c>
      <c r="R428" s="42" t="s">
        <v>1720</v>
      </c>
      <c r="S428" s="43">
        <v>60</v>
      </c>
      <c r="T428" s="44">
        <v>-34</v>
      </c>
    </row>
    <row r="429" spans="1:20" ht="51.6" customHeight="1">
      <c r="A429" s="31">
        <v>398</v>
      </c>
      <c r="B429" s="31"/>
      <c r="C429" s="46">
        <v>5020</v>
      </c>
      <c r="D429" s="48" t="s">
        <v>1153</v>
      </c>
      <c r="E429" s="47" t="s">
        <v>2242</v>
      </c>
      <c r="F429" s="49" t="s">
        <v>2243</v>
      </c>
      <c r="G429" s="37" t="s">
        <v>336</v>
      </c>
      <c r="H429" s="38" t="s">
        <v>959</v>
      </c>
      <c r="I429" s="58">
        <v>837</v>
      </c>
      <c r="J429" s="13">
        <v>5</v>
      </c>
      <c r="K429" s="97"/>
      <c r="L429" s="95">
        <f t="shared" si="6"/>
        <v>0</v>
      </c>
      <c r="M429" s="39" t="s">
        <v>734</v>
      </c>
      <c r="N429" s="40"/>
      <c r="O429" s="40"/>
      <c r="P429" s="41" t="s">
        <v>2400</v>
      </c>
      <c r="Q429" s="41" t="s">
        <v>546</v>
      </c>
      <c r="R429" s="42" t="s">
        <v>2401</v>
      </c>
      <c r="S429" s="43">
        <v>90</v>
      </c>
      <c r="T429" s="44">
        <v>-45</v>
      </c>
    </row>
    <row r="430" spans="1:20" ht="69.95" customHeight="1">
      <c r="A430" s="31">
        <v>399</v>
      </c>
      <c r="B430" s="31"/>
      <c r="C430" s="33">
        <v>10201</v>
      </c>
      <c r="D430" s="35" t="s">
        <v>1153</v>
      </c>
      <c r="E430" s="34" t="s">
        <v>1560</v>
      </c>
      <c r="F430" s="36" t="s">
        <v>1561</v>
      </c>
      <c r="G430" s="37" t="s">
        <v>336</v>
      </c>
      <c r="H430" s="38" t="s">
        <v>959</v>
      </c>
      <c r="I430" s="58">
        <v>596</v>
      </c>
      <c r="J430" s="13">
        <v>5</v>
      </c>
      <c r="K430" s="97"/>
      <c r="L430" s="95">
        <f t="shared" si="6"/>
        <v>0</v>
      </c>
      <c r="M430" s="39"/>
      <c r="N430" s="40"/>
      <c r="O430" s="40"/>
      <c r="P430" s="41" t="s">
        <v>1721</v>
      </c>
      <c r="Q430" s="41" t="s">
        <v>1722</v>
      </c>
      <c r="R430" s="42" t="s">
        <v>1723</v>
      </c>
      <c r="S430" s="43" t="s">
        <v>69</v>
      </c>
      <c r="T430" s="44">
        <v>-34</v>
      </c>
    </row>
    <row r="431" spans="1:20" ht="60.95" customHeight="1">
      <c r="A431" s="31">
        <v>400</v>
      </c>
      <c r="B431" s="31"/>
      <c r="C431" s="33">
        <v>4921</v>
      </c>
      <c r="D431" s="35" t="s">
        <v>1153</v>
      </c>
      <c r="E431" s="34" t="s">
        <v>1562</v>
      </c>
      <c r="F431" s="36" t="s">
        <v>1563</v>
      </c>
      <c r="G431" s="37" t="s">
        <v>336</v>
      </c>
      <c r="H431" s="38" t="s">
        <v>959</v>
      </c>
      <c r="I431" s="58">
        <v>536</v>
      </c>
      <c r="J431" s="13">
        <v>5</v>
      </c>
      <c r="K431" s="97"/>
      <c r="L431" s="95">
        <f t="shared" si="6"/>
        <v>0</v>
      </c>
      <c r="M431" s="39"/>
      <c r="N431" s="40"/>
      <c r="O431" s="40"/>
      <c r="P431" s="41" t="s">
        <v>1562</v>
      </c>
      <c r="Q431" s="41" t="s">
        <v>546</v>
      </c>
      <c r="R431" s="42" t="s">
        <v>1724</v>
      </c>
      <c r="S431" s="43">
        <v>50</v>
      </c>
      <c r="T431" s="44">
        <v>-34</v>
      </c>
    </row>
    <row r="432" spans="1:20" ht="60.95" customHeight="1">
      <c r="A432" s="31">
        <v>401</v>
      </c>
      <c r="B432" s="31"/>
      <c r="C432" s="33">
        <v>4922</v>
      </c>
      <c r="D432" s="35" t="s">
        <v>1153</v>
      </c>
      <c r="E432" s="34" t="s">
        <v>1564</v>
      </c>
      <c r="F432" s="36" t="s">
        <v>1565</v>
      </c>
      <c r="G432" s="37" t="s">
        <v>336</v>
      </c>
      <c r="H432" s="38" t="s">
        <v>959</v>
      </c>
      <c r="I432" s="58">
        <v>536</v>
      </c>
      <c r="J432" s="13">
        <v>5</v>
      </c>
      <c r="K432" s="97"/>
      <c r="L432" s="95">
        <f t="shared" si="6"/>
        <v>0</v>
      </c>
      <c r="M432" s="39"/>
      <c r="N432" s="40"/>
      <c r="O432" s="40"/>
      <c r="P432" s="41" t="s">
        <v>1564</v>
      </c>
      <c r="Q432" s="41" t="s">
        <v>546</v>
      </c>
      <c r="R432" s="42" t="s">
        <v>1725</v>
      </c>
      <c r="S432" s="43">
        <v>50</v>
      </c>
      <c r="T432" s="44">
        <v>-34</v>
      </c>
    </row>
    <row r="433" spans="1:20" ht="41.85" customHeight="1">
      <c r="A433" s="31">
        <v>402</v>
      </c>
      <c r="B433" s="31"/>
      <c r="C433" s="33">
        <v>14364</v>
      </c>
      <c r="D433" s="35" t="s">
        <v>2245</v>
      </c>
      <c r="E433" s="34" t="s">
        <v>2244</v>
      </c>
      <c r="F433" s="36" t="s">
        <v>2246</v>
      </c>
      <c r="G433" s="37" t="s">
        <v>336</v>
      </c>
      <c r="H433" s="38" t="s">
        <v>959</v>
      </c>
      <c r="I433" s="58">
        <v>546</v>
      </c>
      <c r="J433" s="13">
        <v>5</v>
      </c>
      <c r="K433" s="97"/>
      <c r="L433" s="95">
        <f t="shared" si="6"/>
        <v>0</v>
      </c>
      <c r="M433" s="39" t="s">
        <v>546</v>
      </c>
      <c r="N433" s="40"/>
      <c r="O433" s="40"/>
      <c r="P433" s="41" t="s">
        <v>2244</v>
      </c>
      <c r="Q433" s="41" t="s">
        <v>546</v>
      </c>
      <c r="R433" s="42" t="s">
        <v>2402</v>
      </c>
      <c r="S433" s="43">
        <v>15</v>
      </c>
      <c r="T433" s="44">
        <v>-34</v>
      </c>
    </row>
    <row r="434" spans="1:20" ht="61.7" customHeight="1">
      <c r="A434" s="31">
        <v>403</v>
      </c>
      <c r="B434" s="31"/>
      <c r="C434" s="33">
        <v>5501</v>
      </c>
      <c r="D434" s="35" t="s">
        <v>262</v>
      </c>
      <c r="E434" s="34" t="s">
        <v>1156</v>
      </c>
      <c r="F434" s="36" t="s">
        <v>263</v>
      </c>
      <c r="G434" s="37" t="s">
        <v>336</v>
      </c>
      <c r="H434" s="38" t="s">
        <v>959</v>
      </c>
      <c r="I434" s="58">
        <v>923</v>
      </c>
      <c r="J434" s="13">
        <v>5</v>
      </c>
      <c r="K434" s="97"/>
      <c r="L434" s="95">
        <f t="shared" si="6"/>
        <v>0</v>
      </c>
      <c r="M434" s="39"/>
      <c r="N434" s="40"/>
      <c r="O434" s="40"/>
      <c r="P434" s="41" t="s">
        <v>317</v>
      </c>
      <c r="Q434" s="41" t="s">
        <v>318</v>
      </c>
      <c r="R434" s="42" t="s">
        <v>264</v>
      </c>
      <c r="S434" s="43" t="s">
        <v>3</v>
      </c>
      <c r="T434" s="44">
        <v>-45</v>
      </c>
    </row>
    <row r="435" spans="1:20" ht="42.75" customHeight="1">
      <c r="A435" s="31">
        <v>404</v>
      </c>
      <c r="B435" s="31"/>
      <c r="C435" s="33">
        <v>16638</v>
      </c>
      <c r="D435" s="35" t="s">
        <v>759</v>
      </c>
      <c r="E435" s="34" t="s">
        <v>758</v>
      </c>
      <c r="F435" s="36"/>
      <c r="G435" s="45" t="s">
        <v>405</v>
      </c>
      <c r="H435" s="38" t="s">
        <v>959</v>
      </c>
      <c r="I435" s="58">
        <v>1286</v>
      </c>
      <c r="J435" s="13">
        <v>1</v>
      </c>
      <c r="K435" s="97"/>
      <c r="L435" s="95">
        <f t="shared" si="6"/>
        <v>0</v>
      </c>
      <c r="M435" s="39" t="s">
        <v>546</v>
      </c>
      <c r="N435" s="40"/>
      <c r="O435" s="40"/>
      <c r="P435" s="41" t="s">
        <v>758</v>
      </c>
      <c r="Q435" s="41" t="s">
        <v>546</v>
      </c>
      <c r="R435" s="42" t="s">
        <v>782</v>
      </c>
      <c r="S435" s="43" t="s">
        <v>770</v>
      </c>
      <c r="T435" s="44">
        <v>-30</v>
      </c>
    </row>
    <row r="436" spans="1:20" ht="46.7" customHeight="1">
      <c r="A436" s="31">
        <v>405</v>
      </c>
      <c r="B436" s="31"/>
      <c r="C436" s="33">
        <v>14729</v>
      </c>
      <c r="D436" s="35" t="s">
        <v>941</v>
      </c>
      <c r="E436" s="34" t="s">
        <v>1041</v>
      </c>
      <c r="F436" s="36" t="s">
        <v>1042</v>
      </c>
      <c r="G436" s="37" t="s">
        <v>931</v>
      </c>
      <c r="H436" s="38" t="s">
        <v>959</v>
      </c>
      <c r="I436" s="58">
        <v>1442</v>
      </c>
      <c r="J436" s="13">
        <v>1</v>
      </c>
      <c r="K436" s="97"/>
      <c r="L436" s="95">
        <f t="shared" si="6"/>
        <v>0</v>
      </c>
      <c r="M436" s="39" t="s">
        <v>546</v>
      </c>
      <c r="N436" s="40"/>
      <c r="O436" s="40"/>
      <c r="P436" s="41" t="s">
        <v>1041</v>
      </c>
      <c r="Q436" s="41" t="s">
        <v>546</v>
      </c>
      <c r="R436" s="42" t="s">
        <v>1079</v>
      </c>
      <c r="S436" s="43">
        <v>150</v>
      </c>
      <c r="T436" s="44">
        <v>-32</v>
      </c>
    </row>
    <row r="437" spans="1:20" ht="46.7" customHeight="1">
      <c r="A437" s="31">
        <v>406</v>
      </c>
      <c r="B437" s="31"/>
      <c r="C437" s="33">
        <v>12528</v>
      </c>
      <c r="D437" s="35" t="s">
        <v>941</v>
      </c>
      <c r="E437" s="34" t="s">
        <v>1041</v>
      </c>
      <c r="F437" s="36" t="s">
        <v>1042</v>
      </c>
      <c r="G437" s="45" t="s">
        <v>932</v>
      </c>
      <c r="H437" s="38" t="s">
        <v>959</v>
      </c>
      <c r="I437" s="58">
        <v>4284</v>
      </c>
      <c r="J437" s="13">
        <v>1</v>
      </c>
      <c r="K437" s="97"/>
      <c r="L437" s="95">
        <f t="shared" si="6"/>
        <v>0</v>
      </c>
      <c r="M437" s="39" t="s">
        <v>546</v>
      </c>
      <c r="N437" s="40"/>
      <c r="O437" s="40"/>
      <c r="P437" s="41" t="s">
        <v>1041</v>
      </c>
      <c r="Q437" s="41" t="s">
        <v>546</v>
      </c>
      <c r="R437" s="42" t="s">
        <v>1079</v>
      </c>
      <c r="S437" s="43">
        <v>150</v>
      </c>
      <c r="T437" s="44">
        <v>-32</v>
      </c>
    </row>
    <row r="438" spans="1:20" ht="70.7" customHeight="1">
      <c r="A438" s="31">
        <v>407</v>
      </c>
      <c r="B438" s="31"/>
      <c r="C438" s="33">
        <v>14725</v>
      </c>
      <c r="D438" s="35" t="s">
        <v>941</v>
      </c>
      <c r="E438" s="34" t="s">
        <v>940</v>
      </c>
      <c r="F438" s="36" t="s">
        <v>942</v>
      </c>
      <c r="G438" s="37" t="s">
        <v>402</v>
      </c>
      <c r="H438" s="38" t="s">
        <v>959</v>
      </c>
      <c r="I438" s="58">
        <v>1129</v>
      </c>
      <c r="J438" s="13">
        <v>5</v>
      </c>
      <c r="K438" s="97"/>
      <c r="L438" s="95">
        <f t="shared" si="6"/>
        <v>0</v>
      </c>
      <c r="M438" s="39" t="s">
        <v>546</v>
      </c>
      <c r="N438" s="40"/>
      <c r="O438" s="40"/>
      <c r="P438" s="41" t="s">
        <v>940</v>
      </c>
      <c r="Q438" s="41" t="s">
        <v>546</v>
      </c>
      <c r="R438" s="42" t="s">
        <v>950</v>
      </c>
      <c r="S438" s="43">
        <v>150</v>
      </c>
      <c r="T438" s="44">
        <v>-32</v>
      </c>
    </row>
    <row r="439" spans="1:20" ht="70.7" customHeight="1">
      <c r="A439" s="31">
        <v>408</v>
      </c>
      <c r="B439" s="31"/>
      <c r="C439" s="33">
        <v>4935</v>
      </c>
      <c r="D439" s="35" t="s">
        <v>941</v>
      </c>
      <c r="E439" s="34" t="s">
        <v>940</v>
      </c>
      <c r="F439" s="36" t="s">
        <v>942</v>
      </c>
      <c r="G439" s="37" t="s">
        <v>931</v>
      </c>
      <c r="H439" s="38" t="s">
        <v>959</v>
      </c>
      <c r="I439" s="58">
        <v>1442</v>
      </c>
      <c r="J439" s="13">
        <v>1</v>
      </c>
      <c r="K439" s="97"/>
      <c r="L439" s="95">
        <f t="shared" si="6"/>
        <v>0</v>
      </c>
      <c r="M439" s="39" t="s">
        <v>546</v>
      </c>
      <c r="N439" s="40"/>
      <c r="O439" s="40"/>
      <c r="P439" s="41" t="s">
        <v>940</v>
      </c>
      <c r="Q439" s="41" t="s">
        <v>546</v>
      </c>
      <c r="R439" s="42" t="s">
        <v>950</v>
      </c>
      <c r="S439" s="43">
        <v>150</v>
      </c>
      <c r="T439" s="44">
        <v>-32</v>
      </c>
    </row>
    <row r="440" spans="1:20" ht="70.7" customHeight="1">
      <c r="A440" s="31">
        <v>409</v>
      </c>
      <c r="B440" s="31"/>
      <c r="C440" s="33">
        <v>12736</v>
      </c>
      <c r="D440" s="35" t="s">
        <v>941</v>
      </c>
      <c r="E440" s="34" t="s">
        <v>940</v>
      </c>
      <c r="F440" s="36" t="s">
        <v>942</v>
      </c>
      <c r="G440" s="45" t="s">
        <v>932</v>
      </c>
      <c r="H440" s="38" t="s">
        <v>959</v>
      </c>
      <c r="I440" s="58">
        <v>4284</v>
      </c>
      <c r="J440" s="13">
        <v>1</v>
      </c>
      <c r="K440" s="97"/>
      <c r="L440" s="95">
        <f t="shared" si="6"/>
        <v>0</v>
      </c>
      <c r="M440" s="39" t="s">
        <v>546</v>
      </c>
      <c r="N440" s="40"/>
      <c r="O440" s="40"/>
      <c r="P440" s="41" t="s">
        <v>940</v>
      </c>
      <c r="Q440" s="41" t="s">
        <v>546</v>
      </c>
      <c r="R440" s="42" t="s">
        <v>950</v>
      </c>
      <c r="S440" s="43">
        <v>150</v>
      </c>
      <c r="T440" s="44">
        <v>-32</v>
      </c>
    </row>
    <row r="441" spans="1:20" ht="60.95" customHeight="1">
      <c r="A441" s="31">
        <v>410</v>
      </c>
      <c r="B441" s="31"/>
      <c r="C441" s="33">
        <v>14726</v>
      </c>
      <c r="D441" s="35" t="s">
        <v>929</v>
      </c>
      <c r="E441" s="34" t="s">
        <v>928</v>
      </c>
      <c r="F441" s="36" t="s">
        <v>930</v>
      </c>
      <c r="G441" s="37" t="s">
        <v>402</v>
      </c>
      <c r="H441" s="38" t="s">
        <v>959</v>
      </c>
      <c r="I441" s="58">
        <v>963</v>
      </c>
      <c r="J441" s="13">
        <v>5</v>
      </c>
      <c r="K441" s="97"/>
      <c r="L441" s="95">
        <f t="shared" si="6"/>
        <v>0</v>
      </c>
      <c r="M441" s="39" t="s">
        <v>546</v>
      </c>
      <c r="N441" s="40"/>
      <c r="O441" s="40"/>
      <c r="P441" s="41" t="s">
        <v>928</v>
      </c>
      <c r="Q441" s="41" t="s">
        <v>546</v>
      </c>
      <c r="R441" s="42" t="s">
        <v>933</v>
      </c>
      <c r="S441" s="43">
        <v>150</v>
      </c>
      <c r="T441" s="44">
        <v>-32</v>
      </c>
    </row>
    <row r="442" spans="1:20" ht="60.95" customHeight="1">
      <c r="A442" s="31">
        <v>411</v>
      </c>
      <c r="B442" s="31"/>
      <c r="C442" s="33">
        <v>12737</v>
      </c>
      <c r="D442" s="35" t="s">
        <v>929</v>
      </c>
      <c r="E442" s="34" t="s">
        <v>928</v>
      </c>
      <c r="F442" s="36" t="s">
        <v>930</v>
      </c>
      <c r="G442" s="37" t="s">
        <v>931</v>
      </c>
      <c r="H442" s="38" t="s">
        <v>959</v>
      </c>
      <c r="I442" s="58">
        <v>1462</v>
      </c>
      <c r="J442" s="13">
        <v>1</v>
      </c>
      <c r="K442" s="97"/>
      <c r="L442" s="95">
        <f t="shared" si="6"/>
        <v>0</v>
      </c>
      <c r="M442" s="39" t="s">
        <v>546</v>
      </c>
      <c r="N442" s="40"/>
      <c r="O442" s="40"/>
      <c r="P442" s="41" t="s">
        <v>928</v>
      </c>
      <c r="Q442" s="41" t="s">
        <v>546</v>
      </c>
      <c r="R442" s="42" t="s">
        <v>933</v>
      </c>
      <c r="S442" s="43">
        <v>150</v>
      </c>
      <c r="T442" s="44">
        <v>-32</v>
      </c>
    </row>
    <row r="443" spans="1:20" ht="60.95" customHeight="1">
      <c r="A443" s="31">
        <v>412</v>
      </c>
      <c r="B443" s="31"/>
      <c r="C443" s="33">
        <v>7293</v>
      </c>
      <c r="D443" s="35" t="s">
        <v>929</v>
      </c>
      <c r="E443" s="34" t="s">
        <v>928</v>
      </c>
      <c r="F443" s="36" t="s">
        <v>930</v>
      </c>
      <c r="G443" s="45" t="s">
        <v>932</v>
      </c>
      <c r="H443" s="38" t="s">
        <v>959</v>
      </c>
      <c r="I443" s="58">
        <v>4013</v>
      </c>
      <c r="J443" s="13">
        <v>1</v>
      </c>
      <c r="K443" s="97"/>
      <c r="L443" s="95">
        <f t="shared" si="6"/>
        <v>0</v>
      </c>
      <c r="M443" s="39" t="s">
        <v>546</v>
      </c>
      <c r="N443" s="40"/>
      <c r="O443" s="40"/>
      <c r="P443" s="41" t="s">
        <v>928</v>
      </c>
      <c r="Q443" s="41" t="s">
        <v>546</v>
      </c>
      <c r="R443" s="42" t="s">
        <v>933</v>
      </c>
      <c r="S443" s="43">
        <v>150</v>
      </c>
      <c r="T443" s="44">
        <v>-32</v>
      </c>
    </row>
    <row r="444" spans="1:20" ht="52.7" customHeight="1">
      <c r="A444" s="31">
        <v>413</v>
      </c>
      <c r="B444" s="31"/>
      <c r="C444" s="33">
        <v>16640</v>
      </c>
      <c r="D444" s="35" t="s">
        <v>929</v>
      </c>
      <c r="E444" s="34" t="s">
        <v>2247</v>
      </c>
      <c r="F444" s="36" t="s">
        <v>2248</v>
      </c>
      <c r="G444" s="37" t="s">
        <v>402</v>
      </c>
      <c r="H444" s="38" t="s">
        <v>959</v>
      </c>
      <c r="I444" s="58">
        <v>1004</v>
      </c>
      <c r="J444" s="13">
        <v>5</v>
      </c>
      <c r="K444" s="97"/>
      <c r="L444" s="95">
        <f t="shared" si="6"/>
        <v>0</v>
      </c>
      <c r="M444" s="39" t="s">
        <v>546</v>
      </c>
      <c r="N444" s="40"/>
      <c r="O444" s="40"/>
      <c r="P444" s="41" t="s">
        <v>2247</v>
      </c>
      <c r="Q444" s="41" t="s">
        <v>546</v>
      </c>
      <c r="R444" s="42" t="s">
        <v>2403</v>
      </c>
      <c r="S444" s="43">
        <v>100</v>
      </c>
      <c r="T444" s="44">
        <v>-32</v>
      </c>
    </row>
    <row r="445" spans="1:20" ht="60.95" customHeight="1">
      <c r="A445" s="31">
        <v>414</v>
      </c>
      <c r="B445" s="31"/>
      <c r="C445" s="46">
        <v>10068</v>
      </c>
      <c r="D445" s="48" t="s">
        <v>929</v>
      </c>
      <c r="E445" s="47" t="s">
        <v>2249</v>
      </c>
      <c r="F445" s="49" t="s">
        <v>2250</v>
      </c>
      <c r="G445" s="37" t="s">
        <v>931</v>
      </c>
      <c r="H445" s="38" t="s">
        <v>959</v>
      </c>
      <c r="I445" s="58">
        <v>1381</v>
      </c>
      <c r="J445" s="13">
        <v>1</v>
      </c>
      <c r="K445" s="97"/>
      <c r="L445" s="95">
        <f t="shared" si="6"/>
        <v>0</v>
      </c>
      <c r="M445" s="39" t="s">
        <v>734</v>
      </c>
      <c r="N445" s="40"/>
      <c r="O445" s="40"/>
      <c r="P445" s="41" t="s">
        <v>2249</v>
      </c>
      <c r="Q445" s="41" t="s">
        <v>546</v>
      </c>
      <c r="R445" s="42" t="s">
        <v>2404</v>
      </c>
      <c r="S445" s="43" t="s">
        <v>2405</v>
      </c>
      <c r="T445" s="44">
        <v>-29</v>
      </c>
    </row>
    <row r="446" spans="1:20" ht="60.95" customHeight="1">
      <c r="A446" s="31">
        <v>415</v>
      </c>
      <c r="B446" s="31"/>
      <c r="C446" s="46">
        <v>5007</v>
      </c>
      <c r="D446" s="48" t="s">
        <v>929</v>
      </c>
      <c r="E446" s="47" t="s">
        <v>2249</v>
      </c>
      <c r="F446" s="49" t="s">
        <v>2250</v>
      </c>
      <c r="G446" s="45" t="s">
        <v>932</v>
      </c>
      <c r="H446" s="38" t="s">
        <v>959</v>
      </c>
      <c r="I446" s="58">
        <v>4013</v>
      </c>
      <c r="J446" s="13">
        <v>1</v>
      </c>
      <c r="K446" s="97"/>
      <c r="L446" s="95">
        <f t="shared" si="6"/>
        <v>0</v>
      </c>
      <c r="M446" s="39" t="s">
        <v>734</v>
      </c>
      <c r="N446" s="40"/>
      <c r="O446" s="40"/>
      <c r="P446" s="41" t="s">
        <v>2249</v>
      </c>
      <c r="Q446" s="41" t="s">
        <v>546</v>
      </c>
      <c r="R446" s="42" t="s">
        <v>2404</v>
      </c>
      <c r="S446" s="43" t="s">
        <v>2405</v>
      </c>
      <c r="T446" s="44">
        <v>-29</v>
      </c>
    </row>
    <row r="447" spans="1:20" ht="66.2" customHeight="1">
      <c r="A447" s="31">
        <v>416</v>
      </c>
      <c r="B447" s="31"/>
      <c r="C447" s="33">
        <v>16641</v>
      </c>
      <c r="D447" s="35" t="s">
        <v>929</v>
      </c>
      <c r="E447" s="34" t="s">
        <v>934</v>
      </c>
      <c r="F447" s="36" t="s">
        <v>935</v>
      </c>
      <c r="G447" s="37" t="s">
        <v>402</v>
      </c>
      <c r="H447" s="38" t="s">
        <v>959</v>
      </c>
      <c r="I447" s="58">
        <v>1004</v>
      </c>
      <c r="J447" s="13">
        <v>5</v>
      </c>
      <c r="K447" s="97"/>
      <c r="L447" s="95">
        <f t="shared" si="6"/>
        <v>0</v>
      </c>
      <c r="M447" s="39"/>
      <c r="N447" s="40"/>
      <c r="O447" s="40"/>
      <c r="P447" s="41" t="s">
        <v>936</v>
      </c>
      <c r="Q447" s="41" t="s">
        <v>546</v>
      </c>
      <c r="R447" s="42" t="s">
        <v>937</v>
      </c>
      <c r="S447" s="43">
        <v>200</v>
      </c>
      <c r="T447" s="44">
        <v>-29</v>
      </c>
    </row>
    <row r="448" spans="1:20" ht="66.2" customHeight="1">
      <c r="A448" s="31">
        <v>417</v>
      </c>
      <c r="B448" s="31"/>
      <c r="C448" s="33">
        <v>7290</v>
      </c>
      <c r="D448" s="35" t="s">
        <v>929</v>
      </c>
      <c r="E448" s="34" t="s">
        <v>934</v>
      </c>
      <c r="F448" s="36" t="s">
        <v>935</v>
      </c>
      <c r="G448" s="37" t="s">
        <v>931</v>
      </c>
      <c r="H448" s="38" t="s">
        <v>959</v>
      </c>
      <c r="I448" s="58">
        <v>1355</v>
      </c>
      <c r="J448" s="13">
        <v>1</v>
      </c>
      <c r="K448" s="97"/>
      <c r="L448" s="95">
        <f t="shared" si="6"/>
        <v>0</v>
      </c>
      <c r="M448" s="39" t="s">
        <v>546</v>
      </c>
      <c r="N448" s="40"/>
      <c r="O448" s="40"/>
      <c r="P448" s="41" t="s">
        <v>936</v>
      </c>
      <c r="Q448" s="41" t="s">
        <v>546</v>
      </c>
      <c r="R448" s="42" t="s">
        <v>937</v>
      </c>
      <c r="S448" s="43">
        <v>200</v>
      </c>
      <c r="T448" s="44">
        <v>-29</v>
      </c>
    </row>
    <row r="449" spans="1:20" ht="66.2" customHeight="1">
      <c r="A449" s="31">
        <v>418</v>
      </c>
      <c r="B449" s="31"/>
      <c r="C449" s="33">
        <v>12735</v>
      </c>
      <c r="D449" s="35" t="s">
        <v>929</v>
      </c>
      <c r="E449" s="34" t="s">
        <v>934</v>
      </c>
      <c r="F449" s="36" t="s">
        <v>935</v>
      </c>
      <c r="G449" s="45" t="s">
        <v>932</v>
      </c>
      <c r="H449" s="38" t="s">
        <v>959</v>
      </c>
      <c r="I449" s="58">
        <v>3988</v>
      </c>
      <c r="J449" s="13">
        <v>1</v>
      </c>
      <c r="K449" s="97"/>
      <c r="L449" s="95">
        <f t="shared" si="6"/>
        <v>0</v>
      </c>
      <c r="M449" s="39" t="s">
        <v>546</v>
      </c>
      <c r="N449" s="40"/>
      <c r="O449" s="40"/>
      <c r="P449" s="41" t="s">
        <v>936</v>
      </c>
      <c r="Q449" s="41" t="s">
        <v>546</v>
      </c>
      <c r="R449" s="42" t="s">
        <v>937</v>
      </c>
      <c r="S449" s="43">
        <v>200</v>
      </c>
      <c r="T449" s="44">
        <v>-29</v>
      </c>
    </row>
    <row r="450" spans="1:20" ht="67.349999999999994" customHeight="1">
      <c r="A450" s="31">
        <v>419</v>
      </c>
      <c r="B450" s="31"/>
      <c r="C450" s="33">
        <v>7291</v>
      </c>
      <c r="D450" s="35" t="s">
        <v>929</v>
      </c>
      <c r="E450" s="34" t="s">
        <v>2251</v>
      </c>
      <c r="F450" s="36" t="s">
        <v>2252</v>
      </c>
      <c r="G450" s="37" t="s">
        <v>402</v>
      </c>
      <c r="H450" s="38" t="s">
        <v>959</v>
      </c>
      <c r="I450" s="58">
        <v>1004</v>
      </c>
      <c r="J450" s="13">
        <v>5</v>
      </c>
      <c r="K450" s="97"/>
      <c r="L450" s="95">
        <f t="shared" si="6"/>
        <v>0</v>
      </c>
      <c r="M450" s="39"/>
      <c r="N450" s="40"/>
      <c r="O450" s="40"/>
      <c r="P450" s="41" t="s">
        <v>2406</v>
      </c>
      <c r="Q450" s="41" t="s">
        <v>546</v>
      </c>
      <c r="R450" s="42" t="s">
        <v>2407</v>
      </c>
      <c r="S450" s="43">
        <v>120</v>
      </c>
      <c r="T450" s="44">
        <v>-35</v>
      </c>
    </row>
    <row r="451" spans="1:20" ht="65.650000000000006" customHeight="1">
      <c r="A451" s="31">
        <v>420</v>
      </c>
      <c r="B451" s="31"/>
      <c r="C451" s="33">
        <v>6921</v>
      </c>
      <c r="D451" s="35" t="s">
        <v>929</v>
      </c>
      <c r="E451" s="34" t="s">
        <v>1566</v>
      </c>
      <c r="F451" s="36" t="s">
        <v>1567</v>
      </c>
      <c r="G451" s="45" t="s">
        <v>1106</v>
      </c>
      <c r="H451" s="38" t="s">
        <v>959</v>
      </c>
      <c r="I451" s="58">
        <v>3361</v>
      </c>
      <c r="J451" s="13">
        <v>1</v>
      </c>
      <c r="K451" s="97"/>
      <c r="L451" s="95">
        <f t="shared" si="6"/>
        <v>0</v>
      </c>
      <c r="M451" s="39" t="s">
        <v>546</v>
      </c>
      <c r="N451" s="40"/>
      <c r="O451" s="40"/>
      <c r="P451" s="41" t="s">
        <v>1566</v>
      </c>
      <c r="Q451" s="41" t="s">
        <v>546</v>
      </c>
      <c r="R451" s="42" t="s">
        <v>1726</v>
      </c>
      <c r="S451" s="43">
        <v>200</v>
      </c>
      <c r="T451" s="44">
        <v>-26</v>
      </c>
    </row>
    <row r="452" spans="1:20" ht="60.95" customHeight="1">
      <c r="A452" s="31">
        <v>421</v>
      </c>
      <c r="B452" s="31"/>
      <c r="C452" s="33">
        <v>14724</v>
      </c>
      <c r="D452" s="35" t="s">
        <v>929</v>
      </c>
      <c r="E452" s="34" t="s">
        <v>938</v>
      </c>
      <c r="F452" s="36" t="s">
        <v>939</v>
      </c>
      <c r="G452" s="37" t="s">
        <v>402</v>
      </c>
      <c r="H452" s="38" t="s">
        <v>959</v>
      </c>
      <c r="I452" s="58">
        <v>1004</v>
      </c>
      <c r="J452" s="13">
        <v>5</v>
      </c>
      <c r="K452" s="97"/>
      <c r="L452" s="95">
        <f t="shared" si="6"/>
        <v>0</v>
      </c>
      <c r="M452" s="39" t="s">
        <v>546</v>
      </c>
      <c r="N452" s="40"/>
      <c r="O452" s="40"/>
      <c r="P452" s="41" t="s">
        <v>938</v>
      </c>
      <c r="Q452" s="41" t="s">
        <v>546</v>
      </c>
      <c r="R452" s="42" t="s">
        <v>949</v>
      </c>
      <c r="S452" s="43">
        <v>300</v>
      </c>
      <c r="T452" s="44">
        <v>-30</v>
      </c>
    </row>
    <row r="453" spans="1:20" ht="60.95" customHeight="1">
      <c r="A453" s="31">
        <v>422</v>
      </c>
      <c r="B453" s="31"/>
      <c r="C453" s="33">
        <v>14366</v>
      </c>
      <c r="D453" s="35" t="s">
        <v>929</v>
      </c>
      <c r="E453" s="34" t="s">
        <v>938</v>
      </c>
      <c r="F453" s="36" t="s">
        <v>939</v>
      </c>
      <c r="G453" s="37" t="s">
        <v>931</v>
      </c>
      <c r="H453" s="38" t="s">
        <v>959</v>
      </c>
      <c r="I453" s="58">
        <v>1401</v>
      </c>
      <c r="J453" s="13">
        <v>1</v>
      </c>
      <c r="K453" s="97"/>
      <c r="L453" s="95">
        <f t="shared" si="6"/>
        <v>0</v>
      </c>
      <c r="M453" s="39" t="s">
        <v>546</v>
      </c>
      <c r="N453" s="40"/>
      <c r="O453" s="40"/>
      <c r="P453" s="41" t="s">
        <v>938</v>
      </c>
      <c r="Q453" s="41" t="s">
        <v>546</v>
      </c>
      <c r="R453" s="42" t="s">
        <v>949</v>
      </c>
      <c r="S453" s="43">
        <v>300</v>
      </c>
      <c r="T453" s="44">
        <v>-30</v>
      </c>
    </row>
    <row r="454" spans="1:20" ht="60.95" customHeight="1">
      <c r="A454" s="31">
        <v>423</v>
      </c>
      <c r="B454" s="31"/>
      <c r="C454" s="33">
        <v>6929</v>
      </c>
      <c r="D454" s="35" t="s">
        <v>929</v>
      </c>
      <c r="E454" s="34" t="s">
        <v>938</v>
      </c>
      <c r="F454" s="36" t="s">
        <v>939</v>
      </c>
      <c r="G454" s="45" t="s">
        <v>932</v>
      </c>
      <c r="H454" s="38" t="s">
        <v>959</v>
      </c>
      <c r="I454" s="58">
        <v>4284</v>
      </c>
      <c r="J454" s="13">
        <v>1</v>
      </c>
      <c r="K454" s="97"/>
      <c r="L454" s="95">
        <f t="shared" si="6"/>
        <v>0</v>
      </c>
      <c r="M454" s="39" t="s">
        <v>546</v>
      </c>
      <c r="N454" s="40"/>
      <c r="O454" s="40"/>
      <c r="P454" s="41" t="s">
        <v>938</v>
      </c>
      <c r="Q454" s="41" t="s">
        <v>546</v>
      </c>
      <c r="R454" s="42" t="s">
        <v>949</v>
      </c>
      <c r="S454" s="43">
        <v>300</v>
      </c>
      <c r="T454" s="44">
        <v>-30</v>
      </c>
    </row>
    <row r="455" spans="1:20" ht="60.95" customHeight="1">
      <c r="A455" s="31">
        <v>424</v>
      </c>
      <c r="B455" s="31"/>
      <c r="C455" s="46">
        <v>12684</v>
      </c>
      <c r="D455" s="48" t="s">
        <v>929</v>
      </c>
      <c r="E455" s="47" t="s">
        <v>2253</v>
      </c>
      <c r="F455" s="49" t="s">
        <v>2254</v>
      </c>
      <c r="G455" s="45" t="s">
        <v>932</v>
      </c>
      <c r="H455" s="38" t="s">
        <v>959</v>
      </c>
      <c r="I455" s="58">
        <v>4284</v>
      </c>
      <c r="J455" s="13">
        <v>1</v>
      </c>
      <c r="K455" s="97"/>
      <c r="L455" s="95">
        <f t="shared" si="6"/>
        <v>0</v>
      </c>
      <c r="M455" s="39" t="s">
        <v>734</v>
      </c>
      <c r="N455" s="40"/>
      <c r="O455" s="40"/>
      <c r="P455" s="41" t="s">
        <v>2253</v>
      </c>
      <c r="Q455" s="41" t="s">
        <v>546</v>
      </c>
      <c r="R455" s="42" t="s">
        <v>2408</v>
      </c>
      <c r="S455" s="43" t="s">
        <v>2409</v>
      </c>
      <c r="T455" s="44">
        <v>-29</v>
      </c>
    </row>
    <row r="456" spans="1:20" ht="54.95" customHeight="1">
      <c r="A456" s="31">
        <v>425</v>
      </c>
      <c r="B456" s="31"/>
      <c r="C456" s="46">
        <v>6124</v>
      </c>
      <c r="D456" s="48" t="s">
        <v>1569</v>
      </c>
      <c r="E456" s="47" t="s">
        <v>2255</v>
      </c>
      <c r="F456" s="49" t="s">
        <v>2256</v>
      </c>
      <c r="G456" s="37" t="s">
        <v>402</v>
      </c>
      <c r="H456" s="38" t="s">
        <v>959</v>
      </c>
      <c r="I456" s="58">
        <v>1205</v>
      </c>
      <c r="J456" s="13">
        <v>5</v>
      </c>
      <c r="K456" s="97"/>
      <c r="L456" s="95">
        <f t="shared" si="6"/>
        <v>0</v>
      </c>
      <c r="M456" s="39" t="s">
        <v>734</v>
      </c>
      <c r="N456" s="40"/>
      <c r="O456" s="40"/>
      <c r="P456" s="41" t="s">
        <v>2255</v>
      </c>
      <c r="Q456" s="41" t="s">
        <v>2410</v>
      </c>
      <c r="R456" s="42" t="s">
        <v>2411</v>
      </c>
      <c r="S456" s="43">
        <v>40</v>
      </c>
      <c r="T456" s="44">
        <v>-29</v>
      </c>
    </row>
    <row r="457" spans="1:20" ht="54.95" customHeight="1">
      <c r="A457" s="31">
        <v>426</v>
      </c>
      <c r="B457" s="31"/>
      <c r="C457" s="46">
        <v>5544</v>
      </c>
      <c r="D457" s="48" t="s">
        <v>1569</v>
      </c>
      <c r="E457" s="47" t="s">
        <v>2255</v>
      </c>
      <c r="F457" s="49" t="s">
        <v>2256</v>
      </c>
      <c r="G457" s="45" t="s">
        <v>2257</v>
      </c>
      <c r="H457" s="38" t="s">
        <v>959</v>
      </c>
      <c r="I457" s="58">
        <v>1693</v>
      </c>
      <c r="J457" s="13">
        <v>1</v>
      </c>
      <c r="K457" s="97"/>
      <c r="L457" s="95">
        <f t="shared" si="6"/>
        <v>0</v>
      </c>
      <c r="M457" s="39" t="s">
        <v>734</v>
      </c>
      <c r="N457" s="40"/>
      <c r="O457" s="40"/>
      <c r="P457" s="41" t="s">
        <v>2255</v>
      </c>
      <c r="Q457" s="41" t="s">
        <v>546</v>
      </c>
      <c r="R457" s="42" t="s">
        <v>2411</v>
      </c>
      <c r="S457" s="43">
        <v>40</v>
      </c>
      <c r="T457" s="44">
        <v>-29</v>
      </c>
    </row>
    <row r="458" spans="1:20" ht="60.95" customHeight="1">
      <c r="A458" s="31">
        <v>427</v>
      </c>
      <c r="B458" s="31"/>
      <c r="C458" s="33">
        <v>14367</v>
      </c>
      <c r="D458" s="35" t="s">
        <v>1569</v>
      </c>
      <c r="E458" s="34" t="s">
        <v>1568</v>
      </c>
      <c r="F458" s="36" t="s">
        <v>1570</v>
      </c>
      <c r="G458" s="37" t="s">
        <v>402</v>
      </c>
      <c r="H458" s="38" t="s">
        <v>959</v>
      </c>
      <c r="I458" s="58">
        <v>1155</v>
      </c>
      <c r="J458" s="13">
        <v>5</v>
      </c>
      <c r="K458" s="97"/>
      <c r="L458" s="95">
        <f t="shared" si="6"/>
        <v>0</v>
      </c>
      <c r="M458" s="39" t="s">
        <v>546</v>
      </c>
      <c r="N458" s="40"/>
      <c r="O458" s="40"/>
      <c r="P458" s="41" t="s">
        <v>1568</v>
      </c>
      <c r="Q458" s="41" t="s">
        <v>546</v>
      </c>
      <c r="R458" s="42" t="s">
        <v>1727</v>
      </c>
      <c r="S458" s="43" t="s">
        <v>1728</v>
      </c>
      <c r="T458" s="44">
        <v>-25</v>
      </c>
    </row>
    <row r="459" spans="1:20" ht="60.95" customHeight="1">
      <c r="A459" s="31">
        <v>428</v>
      </c>
      <c r="B459" s="31"/>
      <c r="C459" s="33">
        <v>6957</v>
      </c>
      <c r="D459" s="35" t="s">
        <v>1574</v>
      </c>
      <c r="E459" s="34" t="s">
        <v>1573</v>
      </c>
      <c r="F459" s="36" t="s">
        <v>1575</v>
      </c>
      <c r="G459" s="37" t="s">
        <v>1571</v>
      </c>
      <c r="H459" s="38" t="s">
        <v>959</v>
      </c>
      <c r="I459" s="58">
        <v>5052</v>
      </c>
      <c r="J459" s="13">
        <v>1</v>
      </c>
      <c r="K459" s="97"/>
      <c r="L459" s="95">
        <f t="shared" si="6"/>
        <v>0</v>
      </c>
      <c r="M459" s="39" t="s">
        <v>546</v>
      </c>
      <c r="N459" s="40"/>
      <c r="O459" s="40"/>
      <c r="P459" s="41" t="s">
        <v>1730</v>
      </c>
      <c r="Q459" s="41" t="s">
        <v>546</v>
      </c>
      <c r="R459" s="42" t="s">
        <v>2061</v>
      </c>
      <c r="S459" s="43" t="s">
        <v>569</v>
      </c>
      <c r="T459" s="44">
        <v>-34</v>
      </c>
    </row>
    <row r="460" spans="1:20" ht="60.95" customHeight="1">
      <c r="A460" s="31">
        <v>429</v>
      </c>
      <c r="B460" s="31"/>
      <c r="C460" s="46">
        <v>1746</v>
      </c>
      <c r="D460" s="48" t="s">
        <v>1574</v>
      </c>
      <c r="E460" s="47" t="s">
        <v>1573</v>
      </c>
      <c r="F460" s="49" t="s">
        <v>1575</v>
      </c>
      <c r="G460" s="37" t="s">
        <v>1572</v>
      </c>
      <c r="H460" s="38" t="s">
        <v>959</v>
      </c>
      <c r="I460" s="58">
        <v>5283</v>
      </c>
      <c r="J460" s="13">
        <v>1</v>
      </c>
      <c r="K460" s="97"/>
      <c r="L460" s="95">
        <f t="shared" si="6"/>
        <v>0</v>
      </c>
      <c r="M460" s="39" t="s">
        <v>734</v>
      </c>
      <c r="N460" s="40"/>
      <c r="O460" s="40"/>
      <c r="P460" s="41" t="s">
        <v>1730</v>
      </c>
      <c r="Q460" s="41" t="s">
        <v>546</v>
      </c>
      <c r="R460" s="42" t="s">
        <v>2061</v>
      </c>
      <c r="S460" s="43" t="s">
        <v>569</v>
      </c>
      <c r="T460" s="44">
        <v>-34</v>
      </c>
    </row>
    <row r="461" spans="1:20" ht="60.2" customHeight="1">
      <c r="A461" s="31">
        <v>430</v>
      </c>
      <c r="B461" s="31"/>
      <c r="C461" s="33">
        <v>10204</v>
      </c>
      <c r="D461" s="35" t="s">
        <v>439</v>
      </c>
      <c r="E461" s="34" t="s">
        <v>579</v>
      </c>
      <c r="F461" s="36" t="s">
        <v>580</v>
      </c>
      <c r="G461" s="37" t="s">
        <v>336</v>
      </c>
      <c r="H461" s="38" t="s">
        <v>959</v>
      </c>
      <c r="I461" s="58">
        <v>621</v>
      </c>
      <c r="J461" s="13">
        <v>5</v>
      </c>
      <c r="K461" s="97"/>
      <c r="L461" s="95">
        <f t="shared" si="6"/>
        <v>0</v>
      </c>
      <c r="M461" s="39" t="s">
        <v>546</v>
      </c>
      <c r="N461" s="40"/>
      <c r="O461" s="40"/>
      <c r="P461" s="41" t="s">
        <v>441</v>
      </c>
      <c r="Q461" s="41" t="s">
        <v>442</v>
      </c>
      <c r="R461" s="42" t="s">
        <v>440</v>
      </c>
      <c r="S461" s="43" t="s">
        <v>146</v>
      </c>
      <c r="T461" s="44">
        <v>-34</v>
      </c>
    </row>
    <row r="462" spans="1:20" ht="60.95" customHeight="1">
      <c r="A462" s="31">
        <v>431</v>
      </c>
      <c r="B462" s="31"/>
      <c r="C462" s="33">
        <v>4961</v>
      </c>
      <c r="D462" s="35" t="s">
        <v>38</v>
      </c>
      <c r="E462" s="34" t="s">
        <v>37</v>
      </c>
      <c r="F462" s="36" t="s">
        <v>140</v>
      </c>
      <c r="G462" s="37" t="s">
        <v>336</v>
      </c>
      <c r="H462" s="38" t="s">
        <v>959</v>
      </c>
      <c r="I462" s="58">
        <v>596</v>
      </c>
      <c r="J462" s="13">
        <v>5</v>
      </c>
      <c r="K462" s="97"/>
      <c r="L462" s="95">
        <f t="shared" si="6"/>
        <v>0</v>
      </c>
      <c r="M462" s="39"/>
      <c r="N462" s="40"/>
      <c r="O462" s="40"/>
      <c r="P462" s="41" t="s">
        <v>37</v>
      </c>
      <c r="Q462" s="41" t="s">
        <v>546</v>
      </c>
      <c r="R462" s="42" t="s">
        <v>41</v>
      </c>
      <c r="S462" s="43">
        <v>150</v>
      </c>
      <c r="T462" s="44">
        <v>-28</v>
      </c>
    </row>
    <row r="463" spans="1:20" ht="60.95" customHeight="1">
      <c r="A463" s="31">
        <v>432</v>
      </c>
      <c r="B463" s="31"/>
      <c r="C463" s="33">
        <v>14727</v>
      </c>
      <c r="D463" s="35" t="s">
        <v>38</v>
      </c>
      <c r="E463" s="34" t="s">
        <v>37</v>
      </c>
      <c r="F463" s="36" t="s">
        <v>140</v>
      </c>
      <c r="G463" s="37" t="s">
        <v>402</v>
      </c>
      <c r="H463" s="38" t="s">
        <v>959</v>
      </c>
      <c r="I463" s="58">
        <v>803</v>
      </c>
      <c r="J463" s="13">
        <v>5</v>
      </c>
      <c r="K463" s="97"/>
      <c r="L463" s="95">
        <f t="shared" si="6"/>
        <v>0</v>
      </c>
      <c r="M463" s="39" t="s">
        <v>546</v>
      </c>
      <c r="N463" s="40"/>
      <c r="O463" s="40"/>
      <c r="P463" s="41" t="s">
        <v>37</v>
      </c>
      <c r="Q463" s="41" t="s">
        <v>546</v>
      </c>
      <c r="R463" s="42" t="s">
        <v>41</v>
      </c>
      <c r="S463" s="43">
        <v>150</v>
      </c>
      <c r="T463" s="44">
        <v>-28</v>
      </c>
    </row>
    <row r="464" spans="1:20" ht="72.400000000000006" customHeight="1">
      <c r="A464" s="31">
        <v>433</v>
      </c>
      <c r="B464" s="31"/>
      <c r="C464" s="33">
        <v>6947</v>
      </c>
      <c r="D464" s="35" t="s">
        <v>38</v>
      </c>
      <c r="E464" s="34" t="s">
        <v>37</v>
      </c>
      <c r="F464" s="36" t="s">
        <v>140</v>
      </c>
      <c r="G464" s="37" t="s">
        <v>2258</v>
      </c>
      <c r="H464" s="38" t="s">
        <v>959</v>
      </c>
      <c r="I464" s="58">
        <v>4705</v>
      </c>
      <c r="J464" s="13">
        <v>1</v>
      </c>
      <c r="K464" s="97"/>
      <c r="L464" s="95">
        <f t="shared" si="6"/>
        <v>0</v>
      </c>
      <c r="M464" s="39" t="s">
        <v>546</v>
      </c>
      <c r="N464" s="40"/>
      <c r="O464" s="40"/>
      <c r="P464" s="41" t="s">
        <v>1729</v>
      </c>
      <c r="Q464" s="41" t="s">
        <v>546</v>
      </c>
      <c r="R464" s="42" t="s">
        <v>41</v>
      </c>
      <c r="S464" s="43">
        <v>150</v>
      </c>
      <c r="T464" s="44">
        <v>-28</v>
      </c>
    </row>
    <row r="465" spans="1:20" ht="72.400000000000006" customHeight="1">
      <c r="A465" s="31">
        <v>434</v>
      </c>
      <c r="B465" s="31"/>
      <c r="C465" s="33">
        <v>6954</v>
      </c>
      <c r="D465" s="35" t="s">
        <v>38</v>
      </c>
      <c r="E465" s="34" t="s">
        <v>37</v>
      </c>
      <c r="F465" s="36" t="s">
        <v>140</v>
      </c>
      <c r="G465" s="37" t="s">
        <v>1571</v>
      </c>
      <c r="H465" s="38" t="s">
        <v>959</v>
      </c>
      <c r="I465" s="58">
        <v>5283</v>
      </c>
      <c r="J465" s="13">
        <v>1</v>
      </c>
      <c r="K465" s="97"/>
      <c r="L465" s="95">
        <f t="shared" si="6"/>
        <v>0</v>
      </c>
      <c r="M465" s="39" t="s">
        <v>546</v>
      </c>
      <c r="N465" s="40"/>
      <c r="O465" s="40"/>
      <c r="P465" s="41" t="s">
        <v>1729</v>
      </c>
      <c r="Q465" s="41" t="s">
        <v>546</v>
      </c>
      <c r="R465" s="42" t="s">
        <v>41</v>
      </c>
      <c r="S465" s="43">
        <v>150</v>
      </c>
      <c r="T465" s="44">
        <v>-28</v>
      </c>
    </row>
    <row r="466" spans="1:20" ht="60.95" customHeight="1">
      <c r="A466" s="31">
        <v>435</v>
      </c>
      <c r="B466" s="31"/>
      <c r="C466" s="33">
        <v>10778</v>
      </c>
      <c r="D466" s="35" t="s">
        <v>38</v>
      </c>
      <c r="E466" s="34" t="s">
        <v>1576</v>
      </c>
      <c r="F466" s="36" t="s">
        <v>513</v>
      </c>
      <c r="G466" s="37" t="s">
        <v>1571</v>
      </c>
      <c r="H466" s="38" t="s">
        <v>959</v>
      </c>
      <c r="I466" s="58">
        <v>5052</v>
      </c>
      <c r="J466" s="13">
        <v>1</v>
      </c>
      <c r="K466" s="97"/>
      <c r="L466" s="95">
        <f t="shared" si="6"/>
        <v>0</v>
      </c>
      <c r="M466" s="39" t="s">
        <v>546</v>
      </c>
      <c r="N466" s="40"/>
      <c r="O466" s="40"/>
      <c r="P466" s="41" t="s">
        <v>1731</v>
      </c>
      <c r="Q466" s="41" t="s">
        <v>546</v>
      </c>
      <c r="R466" s="42" t="s">
        <v>2062</v>
      </c>
      <c r="S466" s="43" t="s">
        <v>569</v>
      </c>
      <c r="T466" s="44">
        <v>-34</v>
      </c>
    </row>
    <row r="467" spans="1:20" ht="60.95" customHeight="1">
      <c r="A467" s="31">
        <v>436</v>
      </c>
      <c r="B467" s="31"/>
      <c r="C467" s="46">
        <v>2954</v>
      </c>
      <c r="D467" s="48" t="s">
        <v>38</v>
      </c>
      <c r="E467" s="47" t="s">
        <v>1576</v>
      </c>
      <c r="F467" s="49" t="s">
        <v>513</v>
      </c>
      <c r="G467" s="37" t="s">
        <v>1572</v>
      </c>
      <c r="H467" s="38" t="s">
        <v>959</v>
      </c>
      <c r="I467" s="58">
        <v>5283</v>
      </c>
      <c r="J467" s="13">
        <v>1</v>
      </c>
      <c r="K467" s="97"/>
      <c r="L467" s="95">
        <f t="shared" si="6"/>
        <v>0</v>
      </c>
      <c r="M467" s="39" t="s">
        <v>734</v>
      </c>
      <c r="N467" s="40"/>
      <c r="O467" s="40"/>
      <c r="P467" s="41" t="s">
        <v>1731</v>
      </c>
      <c r="Q467" s="41" t="s">
        <v>546</v>
      </c>
      <c r="R467" s="42" t="s">
        <v>2062</v>
      </c>
      <c r="S467" s="43" t="s">
        <v>569</v>
      </c>
      <c r="T467" s="44">
        <v>-34</v>
      </c>
    </row>
    <row r="468" spans="1:20" ht="60.95" customHeight="1">
      <c r="A468" s="31">
        <v>437</v>
      </c>
      <c r="B468" s="31"/>
      <c r="C468" s="33">
        <v>4962</v>
      </c>
      <c r="D468" s="35" t="s">
        <v>943</v>
      </c>
      <c r="E468" s="34" t="s">
        <v>945</v>
      </c>
      <c r="F468" s="36" t="s">
        <v>946</v>
      </c>
      <c r="G468" s="37" t="s">
        <v>336</v>
      </c>
      <c r="H468" s="38" t="s">
        <v>959</v>
      </c>
      <c r="I468" s="58">
        <v>1114</v>
      </c>
      <c r="J468" s="13">
        <v>5</v>
      </c>
      <c r="K468" s="97"/>
      <c r="L468" s="95">
        <f t="shared" si="6"/>
        <v>0</v>
      </c>
      <c r="M468" s="39"/>
      <c r="N468" s="40"/>
      <c r="O468" s="40"/>
      <c r="P468" s="41" t="s">
        <v>951</v>
      </c>
      <c r="Q468" s="41" t="s">
        <v>952</v>
      </c>
      <c r="R468" s="42" t="s">
        <v>953</v>
      </c>
      <c r="S468" s="43">
        <v>150</v>
      </c>
      <c r="T468" s="44">
        <v>-30</v>
      </c>
    </row>
    <row r="469" spans="1:20" ht="60.95" customHeight="1">
      <c r="A469" s="31">
        <v>438</v>
      </c>
      <c r="B469" s="31"/>
      <c r="C469" s="46">
        <v>12689</v>
      </c>
      <c r="D469" s="48" t="s">
        <v>943</v>
      </c>
      <c r="E469" s="47" t="s">
        <v>945</v>
      </c>
      <c r="F469" s="49" t="s">
        <v>946</v>
      </c>
      <c r="G469" s="45" t="s">
        <v>1106</v>
      </c>
      <c r="H469" s="38" t="s">
        <v>959</v>
      </c>
      <c r="I469" s="58">
        <v>3446</v>
      </c>
      <c r="J469" s="13">
        <v>1</v>
      </c>
      <c r="K469" s="97"/>
      <c r="L469" s="95">
        <f t="shared" si="6"/>
        <v>0</v>
      </c>
      <c r="M469" s="39" t="s">
        <v>734</v>
      </c>
      <c r="N469" s="40"/>
      <c r="O469" s="40"/>
      <c r="P469" s="41" t="s">
        <v>951</v>
      </c>
      <c r="Q469" s="41" t="s">
        <v>952</v>
      </c>
      <c r="R469" s="42" t="s">
        <v>953</v>
      </c>
      <c r="S469" s="43">
        <v>150</v>
      </c>
      <c r="T469" s="44">
        <v>-30</v>
      </c>
    </row>
    <row r="470" spans="1:20" ht="60.95" customHeight="1">
      <c r="A470" s="31">
        <v>439</v>
      </c>
      <c r="B470" s="31"/>
      <c r="C470" s="33">
        <v>7218</v>
      </c>
      <c r="D470" s="35" t="s">
        <v>943</v>
      </c>
      <c r="E470" s="34" t="s">
        <v>947</v>
      </c>
      <c r="F470" s="36" t="s">
        <v>948</v>
      </c>
      <c r="G470" s="37" t="s">
        <v>336</v>
      </c>
      <c r="H470" s="38" t="s">
        <v>959</v>
      </c>
      <c r="I470" s="58">
        <v>1114</v>
      </c>
      <c r="J470" s="13">
        <v>5</v>
      </c>
      <c r="K470" s="97"/>
      <c r="L470" s="95">
        <f t="shared" si="6"/>
        <v>0</v>
      </c>
      <c r="M470" s="39"/>
      <c r="N470" s="40"/>
      <c r="O470" s="40"/>
      <c r="P470" s="41" t="s">
        <v>954</v>
      </c>
      <c r="Q470" s="41" t="s">
        <v>955</v>
      </c>
      <c r="R470" s="42" t="s">
        <v>956</v>
      </c>
      <c r="S470" s="43" t="s">
        <v>81</v>
      </c>
      <c r="T470" s="44">
        <v>-35</v>
      </c>
    </row>
    <row r="471" spans="1:20" ht="60.95" customHeight="1">
      <c r="A471" s="31">
        <v>440</v>
      </c>
      <c r="B471" s="31"/>
      <c r="C471" s="33">
        <v>10832</v>
      </c>
      <c r="D471" s="35" t="s">
        <v>943</v>
      </c>
      <c r="E471" s="34" t="s">
        <v>947</v>
      </c>
      <c r="F471" s="36" t="s">
        <v>948</v>
      </c>
      <c r="G471" s="45" t="s">
        <v>424</v>
      </c>
      <c r="H471" s="38" t="s">
        <v>959</v>
      </c>
      <c r="I471" s="58">
        <v>2557</v>
      </c>
      <c r="J471" s="13">
        <v>1</v>
      </c>
      <c r="K471" s="97"/>
      <c r="L471" s="95">
        <f t="shared" si="6"/>
        <v>0</v>
      </c>
      <c r="M471" s="39" t="s">
        <v>546</v>
      </c>
      <c r="N471" s="40"/>
      <c r="O471" s="40"/>
      <c r="P471" s="41" t="s">
        <v>954</v>
      </c>
      <c r="Q471" s="41" t="s">
        <v>955</v>
      </c>
      <c r="R471" s="42" t="s">
        <v>956</v>
      </c>
      <c r="S471" s="43" t="s">
        <v>81</v>
      </c>
      <c r="T471" s="44">
        <v>-35</v>
      </c>
    </row>
    <row r="472" spans="1:20" ht="89.45" customHeight="1">
      <c r="A472" s="31">
        <v>441</v>
      </c>
      <c r="B472" s="31"/>
      <c r="C472" s="33">
        <v>5747</v>
      </c>
      <c r="D472" s="35" t="s">
        <v>943</v>
      </c>
      <c r="E472" s="34" t="s">
        <v>1157</v>
      </c>
      <c r="F472" s="36" t="s">
        <v>1158</v>
      </c>
      <c r="G472" s="37" t="s">
        <v>402</v>
      </c>
      <c r="H472" s="38" t="s">
        <v>959</v>
      </c>
      <c r="I472" s="58">
        <v>1315</v>
      </c>
      <c r="J472" s="13">
        <v>5</v>
      </c>
      <c r="K472" s="97"/>
      <c r="L472" s="95">
        <f t="shared" si="6"/>
        <v>0</v>
      </c>
      <c r="M472" s="39"/>
      <c r="N472" s="40"/>
      <c r="O472" s="40"/>
      <c r="P472" s="41" t="s">
        <v>1157</v>
      </c>
      <c r="Q472" s="41" t="s">
        <v>546</v>
      </c>
      <c r="R472" s="42" t="s">
        <v>1196</v>
      </c>
      <c r="S472" s="43" t="s">
        <v>144</v>
      </c>
      <c r="T472" s="44">
        <v>-35</v>
      </c>
    </row>
    <row r="473" spans="1:20" ht="60.95" customHeight="1">
      <c r="A473" s="31">
        <v>442</v>
      </c>
      <c r="B473" s="31"/>
      <c r="C473" s="33">
        <v>4966</v>
      </c>
      <c r="D473" s="35" t="s">
        <v>158</v>
      </c>
      <c r="E473" s="34" t="s">
        <v>171</v>
      </c>
      <c r="F473" s="36" t="s">
        <v>159</v>
      </c>
      <c r="G473" s="37" t="s">
        <v>336</v>
      </c>
      <c r="H473" s="38" t="s">
        <v>959</v>
      </c>
      <c r="I473" s="58">
        <v>455</v>
      </c>
      <c r="J473" s="13">
        <v>5</v>
      </c>
      <c r="K473" s="97"/>
      <c r="L473" s="95">
        <f t="shared" si="6"/>
        <v>0</v>
      </c>
      <c r="M473" s="39"/>
      <c r="N473" s="40"/>
      <c r="O473" s="40"/>
      <c r="P473" s="41" t="s">
        <v>171</v>
      </c>
      <c r="Q473" s="41" t="s">
        <v>546</v>
      </c>
      <c r="R473" s="42" t="s">
        <v>66</v>
      </c>
      <c r="S473" s="43">
        <v>150</v>
      </c>
      <c r="T473" s="44">
        <v>-30</v>
      </c>
    </row>
    <row r="474" spans="1:20" ht="60.95" customHeight="1">
      <c r="A474" s="31">
        <v>443</v>
      </c>
      <c r="B474" s="31"/>
      <c r="C474" s="33">
        <v>7222</v>
      </c>
      <c r="D474" s="35" t="s">
        <v>158</v>
      </c>
      <c r="E474" s="34" t="s">
        <v>171</v>
      </c>
      <c r="F474" s="36" t="s">
        <v>159</v>
      </c>
      <c r="G474" s="45" t="s">
        <v>405</v>
      </c>
      <c r="H474" s="38" t="s">
        <v>959</v>
      </c>
      <c r="I474" s="58">
        <v>657</v>
      </c>
      <c r="J474" s="13">
        <v>1</v>
      </c>
      <c r="K474" s="97"/>
      <c r="L474" s="95">
        <f t="shared" si="6"/>
        <v>0</v>
      </c>
      <c r="M474" s="39" t="s">
        <v>546</v>
      </c>
      <c r="N474" s="40"/>
      <c r="O474" s="40"/>
      <c r="P474" s="41" t="s">
        <v>171</v>
      </c>
      <c r="Q474" s="41" t="s">
        <v>546</v>
      </c>
      <c r="R474" s="42" t="s">
        <v>66</v>
      </c>
      <c r="S474" s="43">
        <v>150</v>
      </c>
      <c r="T474" s="44">
        <v>-30</v>
      </c>
    </row>
    <row r="475" spans="1:20" ht="66.599999999999994" customHeight="1">
      <c r="A475" s="31">
        <v>444</v>
      </c>
      <c r="B475" s="31"/>
      <c r="C475" s="33">
        <v>10837</v>
      </c>
      <c r="D475" s="35" t="s">
        <v>172</v>
      </c>
      <c r="E475" s="34" t="s">
        <v>1577</v>
      </c>
      <c r="F475" s="36" t="s">
        <v>1578</v>
      </c>
      <c r="G475" s="45" t="s">
        <v>405</v>
      </c>
      <c r="H475" s="38" t="s">
        <v>959</v>
      </c>
      <c r="I475" s="58">
        <v>687</v>
      </c>
      <c r="J475" s="13">
        <v>1</v>
      </c>
      <c r="K475" s="97"/>
      <c r="L475" s="95">
        <f t="shared" si="6"/>
        <v>0</v>
      </c>
      <c r="M475" s="39"/>
      <c r="N475" s="40"/>
      <c r="O475" s="40"/>
      <c r="P475" s="41" t="s">
        <v>1577</v>
      </c>
      <c r="Q475" s="41" t="s">
        <v>546</v>
      </c>
      <c r="R475" s="42" t="s">
        <v>1732</v>
      </c>
      <c r="S475" s="43" t="s">
        <v>421</v>
      </c>
      <c r="T475" s="44">
        <v>-34</v>
      </c>
    </row>
    <row r="476" spans="1:20" ht="60.95" customHeight="1">
      <c r="A476" s="31">
        <v>445</v>
      </c>
      <c r="B476" s="31"/>
      <c r="C476" s="33">
        <v>4969</v>
      </c>
      <c r="D476" s="35" t="s">
        <v>172</v>
      </c>
      <c r="E476" s="34" t="s">
        <v>173</v>
      </c>
      <c r="F476" s="36" t="s">
        <v>165</v>
      </c>
      <c r="G476" s="37" t="s">
        <v>336</v>
      </c>
      <c r="H476" s="38" t="s">
        <v>959</v>
      </c>
      <c r="I476" s="58">
        <v>486</v>
      </c>
      <c r="J476" s="13">
        <v>5</v>
      </c>
      <c r="K476" s="97"/>
      <c r="L476" s="95">
        <f t="shared" si="6"/>
        <v>0</v>
      </c>
      <c r="M476" s="39"/>
      <c r="N476" s="40"/>
      <c r="O476" s="40"/>
      <c r="P476" s="41" t="s">
        <v>319</v>
      </c>
      <c r="Q476" s="41" t="s">
        <v>320</v>
      </c>
      <c r="R476" s="42" t="s">
        <v>198</v>
      </c>
      <c r="S476" s="43">
        <v>60</v>
      </c>
      <c r="T476" s="44">
        <v>-34</v>
      </c>
    </row>
    <row r="477" spans="1:20" ht="60.95" customHeight="1">
      <c r="A477" s="31">
        <v>446</v>
      </c>
      <c r="B477" s="31"/>
      <c r="C477" s="33">
        <v>2087</v>
      </c>
      <c r="D477" s="35" t="s">
        <v>172</v>
      </c>
      <c r="E477" s="34" t="s">
        <v>173</v>
      </c>
      <c r="F477" s="36" t="s">
        <v>165</v>
      </c>
      <c r="G477" s="45" t="s">
        <v>405</v>
      </c>
      <c r="H477" s="38" t="s">
        <v>959</v>
      </c>
      <c r="I477" s="58">
        <v>938</v>
      </c>
      <c r="J477" s="13">
        <v>1</v>
      </c>
      <c r="K477" s="97"/>
      <c r="L477" s="95">
        <f t="shared" si="6"/>
        <v>0</v>
      </c>
      <c r="M477" s="39"/>
      <c r="N477" s="40"/>
      <c r="O477" s="40"/>
      <c r="P477" s="41" t="s">
        <v>319</v>
      </c>
      <c r="Q477" s="41" t="s">
        <v>320</v>
      </c>
      <c r="R477" s="42" t="s">
        <v>198</v>
      </c>
      <c r="S477" s="43">
        <v>60</v>
      </c>
      <c r="T477" s="44">
        <v>-34</v>
      </c>
    </row>
    <row r="478" spans="1:20" ht="60.95" customHeight="1">
      <c r="A478" s="31">
        <v>447</v>
      </c>
      <c r="B478" s="31"/>
      <c r="C478" s="33">
        <v>10849</v>
      </c>
      <c r="D478" s="35" t="s">
        <v>172</v>
      </c>
      <c r="E478" s="34" t="s">
        <v>173</v>
      </c>
      <c r="F478" s="36" t="s">
        <v>165</v>
      </c>
      <c r="G478" s="45" t="s">
        <v>1106</v>
      </c>
      <c r="H478" s="38" t="s">
        <v>959</v>
      </c>
      <c r="I478" s="58">
        <v>1261</v>
      </c>
      <c r="J478" s="13">
        <v>1</v>
      </c>
      <c r="K478" s="97"/>
      <c r="L478" s="95">
        <f t="shared" si="6"/>
        <v>0</v>
      </c>
      <c r="M478" s="39"/>
      <c r="N478" s="40"/>
      <c r="O478" s="40"/>
      <c r="P478" s="41" t="s">
        <v>319</v>
      </c>
      <c r="Q478" s="41" t="s">
        <v>320</v>
      </c>
      <c r="R478" s="42" t="s">
        <v>198</v>
      </c>
      <c r="S478" s="43">
        <v>60</v>
      </c>
      <c r="T478" s="44">
        <v>-34</v>
      </c>
    </row>
    <row r="479" spans="1:20" ht="60.95" customHeight="1">
      <c r="A479" s="31">
        <v>448</v>
      </c>
      <c r="B479" s="31"/>
      <c r="C479" s="33">
        <v>4970</v>
      </c>
      <c r="D479" s="35" t="s">
        <v>172</v>
      </c>
      <c r="E479" s="34" t="s">
        <v>174</v>
      </c>
      <c r="F479" s="36" t="s">
        <v>160</v>
      </c>
      <c r="G479" s="37" t="s">
        <v>336</v>
      </c>
      <c r="H479" s="38" t="s">
        <v>959</v>
      </c>
      <c r="I479" s="58">
        <v>455</v>
      </c>
      <c r="J479" s="13">
        <v>5</v>
      </c>
      <c r="K479" s="97"/>
      <c r="L479" s="95">
        <f t="shared" si="6"/>
        <v>0</v>
      </c>
      <c r="M479" s="39"/>
      <c r="N479" s="40"/>
      <c r="O479" s="40"/>
      <c r="P479" s="41" t="s">
        <v>174</v>
      </c>
      <c r="Q479" s="41" t="s">
        <v>546</v>
      </c>
      <c r="R479" s="42" t="s">
        <v>67</v>
      </c>
      <c r="S479" s="43">
        <v>50</v>
      </c>
      <c r="T479" s="44">
        <v>-34</v>
      </c>
    </row>
    <row r="480" spans="1:20" ht="60.95" customHeight="1">
      <c r="A480" s="31">
        <v>449</v>
      </c>
      <c r="B480" s="31"/>
      <c r="C480" s="33">
        <v>13242</v>
      </c>
      <c r="D480" s="35" t="s">
        <v>172</v>
      </c>
      <c r="E480" s="34" t="s">
        <v>174</v>
      </c>
      <c r="F480" s="36" t="s">
        <v>160</v>
      </c>
      <c r="G480" s="45" t="s">
        <v>1106</v>
      </c>
      <c r="H480" s="38" t="s">
        <v>959</v>
      </c>
      <c r="I480" s="58">
        <v>1261</v>
      </c>
      <c r="J480" s="13">
        <v>1</v>
      </c>
      <c r="K480" s="97"/>
      <c r="L480" s="95">
        <f t="shared" si="6"/>
        <v>0</v>
      </c>
      <c r="M480" s="39"/>
      <c r="N480" s="40"/>
      <c r="O480" s="40"/>
      <c r="P480" s="41" t="s">
        <v>174</v>
      </c>
      <c r="Q480" s="41" t="s">
        <v>546</v>
      </c>
      <c r="R480" s="42" t="s">
        <v>67</v>
      </c>
      <c r="S480" s="43">
        <v>50</v>
      </c>
      <c r="T480" s="44">
        <v>-34</v>
      </c>
    </row>
    <row r="481" spans="1:20" ht="60.95" customHeight="1">
      <c r="A481" s="31">
        <v>450</v>
      </c>
      <c r="B481" s="31"/>
      <c r="C481" s="33">
        <v>13252</v>
      </c>
      <c r="D481" s="35" t="s">
        <v>172</v>
      </c>
      <c r="E481" s="34" t="s">
        <v>175</v>
      </c>
      <c r="F481" s="36" t="s">
        <v>161</v>
      </c>
      <c r="G481" s="45" t="s">
        <v>1106</v>
      </c>
      <c r="H481" s="38" t="s">
        <v>959</v>
      </c>
      <c r="I481" s="58">
        <v>1261</v>
      </c>
      <c r="J481" s="13">
        <v>1</v>
      </c>
      <c r="K481" s="97"/>
      <c r="L481" s="95">
        <f t="shared" si="6"/>
        <v>0</v>
      </c>
      <c r="M481" s="39"/>
      <c r="N481" s="40"/>
      <c r="O481" s="40"/>
      <c r="P481" s="41" t="s">
        <v>175</v>
      </c>
      <c r="Q481" s="41" t="s">
        <v>546</v>
      </c>
      <c r="R481" s="42" t="s">
        <v>196</v>
      </c>
      <c r="S481" s="43">
        <v>60</v>
      </c>
      <c r="T481" s="44">
        <v>-34</v>
      </c>
    </row>
    <row r="482" spans="1:20" ht="60.95" customHeight="1">
      <c r="A482" s="31">
        <v>451</v>
      </c>
      <c r="B482" s="31"/>
      <c r="C482" s="33">
        <v>4972</v>
      </c>
      <c r="D482" s="35" t="s">
        <v>172</v>
      </c>
      <c r="E482" s="34" t="s">
        <v>176</v>
      </c>
      <c r="F482" s="36" t="s">
        <v>162</v>
      </c>
      <c r="G482" s="37" t="s">
        <v>336</v>
      </c>
      <c r="H482" s="38" t="s">
        <v>959</v>
      </c>
      <c r="I482" s="58">
        <v>486</v>
      </c>
      <c r="J482" s="13">
        <v>5</v>
      </c>
      <c r="K482" s="97"/>
      <c r="L482" s="95">
        <f t="shared" ref="L482:L545" si="7">I482*K482</f>
        <v>0</v>
      </c>
      <c r="M482" s="39"/>
      <c r="N482" s="40"/>
      <c r="O482" s="40"/>
      <c r="P482" s="41" t="s">
        <v>321</v>
      </c>
      <c r="Q482" s="41" t="s">
        <v>322</v>
      </c>
      <c r="R482" s="42" t="s">
        <v>265</v>
      </c>
      <c r="S482" s="43">
        <v>70</v>
      </c>
      <c r="T482" s="44">
        <v>-34</v>
      </c>
    </row>
    <row r="483" spans="1:20" ht="60.95" customHeight="1">
      <c r="A483" s="31">
        <v>452</v>
      </c>
      <c r="B483" s="31"/>
      <c r="C483" s="33">
        <v>13287</v>
      </c>
      <c r="D483" s="35" t="s">
        <v>172</v>
      </c>
      <c r="E483" s="34" t="s">
        <v>176</v>
      </c>
      <c r="F483" s="36" t="s">
        <v>162</v>
      </c>
      <c r="G483" s="45" t="s">
        <v>405</v>
      </c>
      <c r="H483" s="38" t="s">
        <v>959</v>
      </c>
      <c r="I483" s="58">
        <v>697</v>
      </c>
      <c r="J483" s="13">
        <v>1</v>
      </c>
      <c r="K483" s="97"/>
      <c r="L483" s="95">
        <f t="shared" si="7"/>
        <v>0</v>
      </c>
      <c r="M483" s="39"/>
      <c r="N483" s="40"/>
      <c r="O483" s="40"/>
      <c r="P483" s="41" t="s">
        <v>321</v>
      </c>
      <c r="Q483" s="41" t="s">
        <v>322</v>
      </c>
      <c r="R483" s="42" t="s">
        <v>265</v>
      </c>
      <c r="S483" s="43">
        <v>70</v>
      </c>
      <c r="T483" s="44">
        <v>-34</v>
      </c>
    </row>
    <row r="484" spans="1:20" ht="60.95" customHeight="1">
      <c r="A484" s="31">
        <v>453</v>
      </c>
      <c r="B484" s="31"/>
      <c r="C484" s="33">
        <v>14370</v>
      </c>
      <c r="D484" s="35" t="s">
        <v>172</v>
      </c>
      <c r="E484" s="34" t="s">
        <v>177</v>
      </c>
      <c r="F484" s="36" t="s">
        <v>164</v>
      </c>
      <c r="G484" s="45" t="s">
        <v>405</v>
      </c>
      <c r="H484" s="38" t="s">
        <v>959</v>
      </c>
      <c r="I484" s="58">
        <v>667</v>
      </c>
      <c r="J484" s="13">
        <v>1</v>
      </c>
      <c r="K484" s="97"/>
      <c r="L484" s="95">
        <f t="shared" si="7"/>
        <v>0</v>
      </c>
      <c r="M484" s="39" t="s">
        <v>546</v>
      </c>
      <c r="N484" s="40"/>
      <c r="O484" s="40"/>
      <c r="P484" s="41" t="s">
        <v>323</v>
      </c>
      <c r="Q484" s="41" t="s">
        <v>324</v>
      </c>
      <c r="R484" s="42" t="s">
        <v>197</v>
      </c>
      <c r="S484" s="43">
        <v>50</v>
      </c>
      <c r="T484" s="44">
        <v>-34</v>
      </c>
    </row>
    <row r="485" spans="1:20" ht="60.95" customHeight="1">
      <c r="A485" s="31">
        <v>454</v>
      </c>
      <c r="B485" s="31"/>
      <c r="C485" s="33">
        <v>4974</v>
      </c>
      <c r="D485" s="35" t="s">
        <v>172</v>
      </c>
      <c r="E485" s="34" t="s">
        <v>531</v>
      </c>
      <c r="F485" s="36" t="s">
        <v>530</v>
      </c>
      <c r="G485" s="37" t="s">
        <v>336</v>
      </c>
      <c r="H485" s="38" t="s">
        <v>959</v>
      </c>
      <c r="I485" s="58">
        <v>681</v>
      </c>
      <c r="J485" s="13">
        <v>5</v>
      </c>
      <c r="K485" s="97"/>
      <c r="L485" s="95">
        <f t="shared" si="7"/>
        <v>0</v>
      </c>
      <c r="M485" s="39"/>
      <c r="N485" s="40"/>
      <c r="O485" s="40"/>
      <c r="P485" s="41" t="s">
        <v>533</v>
      </c>
      <c r="Q485" s="41" t="s">
        <v>534</v>
      </c>
      <c r="R485" s="42" t="s">
        <v>532</v>
      </c>
      <c r="S485" s="43">
        <v>40</v>
      </c>
      <c r="T485" s="44">
        <v>-34</v>
      </c>
    </row>
    <row r="486" spans="1:20" ht="46.7" customHeight="1">
      <c r="A486" s="31">
        <v>455</v>
      </c>
      <c r="B486" s="31"/>
      <c r="C486" s="33">
        <v>12740</v>
      </c>
      <c r="D486" s="35" t="s">
        <v>172</v>
      </c>
      <c r="E486" s="34" t="s">
        <v>2263</v>
      </c>
      <c r="F486" s="36" t="s">
        <v>2264</v>
      </c>
      <c r="G486" s="37" t="s">
        <v>336</v>
      </c>
      <c r="H486" s="38" t="s">
        <v>959</v>
      </c>
      <c r="I486" s="58">
        <v>703</v>
      </c>
      <c r="J486" s="13">
        <v>5</v>
      </c>
      <c r="K486" s="97"/>
      <c r="L486" s="95">
        <f t="shared" si="7"/>
        <v>0</v>
      </c>
      <c r="M486" s="39" t="s">
        <v>546</v>
      </c>
      <c r="N486" s="40"/>
      <c r="O486" s="40"/>
      <c r="P486" s="41" t="s">
        <v>2263</v>
      </c>
      <c r="Q486" s="41" t="s">
        <v>546</v>
      </c>
      <c r="R486" s="42" t="s">
        <v>2414</v>
      </c>
      <c r="S486" s="43" t="s">
        <v>72</v>
      </c>
      <c r="T486" s="44">
        <v>-34</v>
      </c>
    </row>
    <row r="487" spans="1:20" ht="50.25" customHeight="1">
      <c r="A487" s="31">
        <v>456</v>
      </c>
      <c r="B487" s="31"/>
      <c r="C487" s="33">
        <v>12742</v>
      </c>
      <c r="D487" s="35" t="s">
        <v>172</v>
      </c>
      <c r="E487" s="34" t="s">
        <v>760</v>
      </c>
      <c r="F487" s="36" t="s">
        <v>761</v>
      </c>
      <c r="G487" s="37" t="s">
        <v>336</v>
      </c>
      <c r="H487" s="38" t="s">
        <v>959</v>
      </c>
      <c r="I487" s="58">
        <v>681</v>
      </c>
      <c r="J487" s="13">
        <v>5</v>
      </c>
      <c r="K487" s="97"/>
      <c r="L487" s="95">
        <f t="shared" si="7"/>
        <v>0</v>
      </c>
      <c r="M487" s="39" t="s">
        <v>546</v>
      </c>
      <c r="N487" s="40"/>
      <c r="O487" s="40"/>
      <c r="P487" s="41" t="s">
        <v>760</v>
      </c>
      <c r="Q487" s="41" t="s">
        <v>546</v>
      </c>
      <c r="R487" s="42" t="s">
        <v>783</v>
      </c>
      <c r="S487" s="43" t="s">
        <v>483</v>
      </c>
      <c r="T487" s="44">
        <v>-34</v>
      </c>
    </row>
    <row r="488" spans="1:20" ht="60.95" customHeight="1">
      <c r="A488" s="31">
        <v>457</v>
      </c>
      <c r="B488" s="31"/>
      <c r="C488" s="33">
        <v>10207</v>
      </c>
      <c r="D488" s="35" t="s">
        <v>172</v>
      </c>
      <c r="E488" s="34" t="s">
        <v>2259</v>
      </c>
      <c r="F488" s="36" t="s">
        <v>2260</v>
      </c>
      <c r="G488" s="37" t="s">
        <v>336</v>
      </c>
      <c r="H488" s="38" t="s">
        <v>959</v>
      </c>
      <c r="I488" s="58">
        <v>728</v>
      </c>
      <c r="J488" s="13">
        <v>5</v>
      </c>
      <c r="K488" s="97"/>
      <c r="L488" s="95">
        <f t="shared" si="7"/>
        <v>0</v>
      </c>
      <c r="M488" s="39"/>
      <c r="N488" s="40"/>
      <c r="O488" s="40"/>
      <c r="P488" s="41" t="s">
        <v>2259</v>
      </c>
      <c r="Q488" s="41" t="s">
        <v>546</v>
      </c>
      <c r="R488" s="42" t="s">
        <v>2412</v>
      </c>
      <c r="S488" s="43" t="s">
        <v>74</v>
      </c>
      <c r="T488" s="44">
        <v>-34</v>
      </c>
    </row>
    <row r="489" spans="1:20" ht="46.7" customHeight="1">
      <c r="A489" s="31">
        <v>458</v>
      </c>
      <c r="B489" s="31"/>
      <c r="C489" s="33">
        <v>14289</v>
      </c>
      <c r="D489" s="35" t="s">
        <v>172</v>
      </c>
      <c r="E489" s="34" t="s">
        <v>2261</v>
      </c>
      <c r="F489" s="36" t="s">
        <v>2262</v>
      </c>
      <c r="G489" s="37" t="s">
        <v>336</v>
      </c>
      <c r="H489" s="38" t="s">
        <v>959</v>
      </c>
      <c r="I489" s="58">
        <v>803</v>
      </c>
      <c r="J489" s="13">
        <v>5</v>
      </c>
      <c r="K489" s="97"/>
      <c r="L489" s="95">
        <f t="shared" si="7"/>
        <v>0</v>
      </c>
      <c r="M489" s="39" t="s">
        <v>546</v>
      </c>
      <c r="N489" s="40"/>
      <c r="O489" s="40"/>
      <c r="P489" s="41" t="s">
        <v>2261</v>
      </c>
      <c r="Q489" s="41" t="s">
        <v>546</v>
      </c>
      <c r="R489" s="42" t="s">
        <v>2413</v>
      </c>
      <c r="S489" s="43" t="s">
        <v>74</v>
      </c>
      <c r="T489" s="44">
        <v>-34</v>
      </c>
    </row>
    <row r="490" spans="1:20" ht="60.95" customHeight="1">
      <c r="A490" s="31">
        <v>459</v>
      </c>
      <c r="B490" s="31"/>
      <c r="C490" s="33">
        <v>4975</v>
      </c>
      <c r="D490" s="35" t="s">
        <v>178</v>
      </c>
      <c r="E490" s="34" t="s">
        <v>179</v>
      </c>
      <c r="F490" s="36" t="s">
        <v>157</v>
      </c>
      <c r="G490" s="37" t="s">
        <v>336</v>
      </c>
      <c r="H490" s="38" t="s">
        <v>959</v>
      </c>
      <c r="I490" s="58">
        <v>486</v>
      </c>
      <c r="J490" s="13">
        <v>5</v>
      </c>
      <c r="K490" s="97"/>
      <c r="L490" s="95">
        <f t="shared" si="7"/>
        <v>0</v>
      </c>
      <c r="M490" s="39"/>
      <c r="N490" s="40"/>
      <c r="O490" s="40"/>
      <c r="P490" s="41" t="s">
        <v>179</v>
      </c>
      <c r="Q490" s="41" t="s">
        <v>546</v>
      </c>
      <c r="R490" s="42" t="s">
        <v>266</v>
      </c>
      <c r="S490" s="43">
        <v>120</v>
      </c>
      <c r="T490" s="44">
        <v>-30</v>
      </c>
    </row>
    <row r="491" spans="1:20" ht="80.099999999999994" customHeight="1">
      <c r="A491" s="31">
        <v>460</v>
      </c>
      <c r="B491" s="31"/>
      <c r="C491" s="33">
        <v>3028</v>
      </c>
      <c r="D491" s="35" t="s">
        <v>178</v>
      </c>
      <c r="E491" s="34" t="s">
        <v>179</v>
      </c>
      <c r="F491" s="36" t="s">
        <v>157</v>
      </c>
      <c r="G491" s="45" t="s">
        <v>1106</v>
      </c>
      <c r="H491" s="38" t="s">
        <v>959</v>
      </c>
      <c r="I491" s="58">
        <v>1261</v>
      </c>
      <c r="J491" s="13">
        <v>1</v>
      </c>
      <c r="K491" s="97"/>
      <c r="L491" s="95">
        <f t="shared" si="7"/>
        <v>0</v>
      </c>
      <c r="M491" s="39"/>
      <c r="N491" s="40"/>
      <c r="O491" s="40"/>
      <c r="P491" s="41" t="s">
        <v>1733</v>
      </c>
      <c r="Q491" s="41" t="s">
        <v>546</v>
      </c>
      <c r="R491" s="42" t="s">
        <v>266</v>
      </c>
      <c r="S491" s="43">
        <v>120</v>
      </c>
      <c r="T491" s="44">
        <v>-30</v>
      </c>
    </row>
    <row r="492" spans="1:20" ht="60.95" customHeight="1">
      <c r="A492" s="31">
        <v>461</v>
      </c>
      <c r="B492" s="31"/>
      <c r="C492" s="33">
        <v>4976</v>
      </c>
      <c r="D492" s="35" t="s">
        <v>23</v>
      </c>
      <c r="E492" s="34" t="s">
        <v>180</v>
      </c>
      <c r="F492" s="36" t="s">
        <v>736</v>
      </c>
      <c r="G492" s="37" t="s">
        <v>336</v>
      </c>
      <c r="H492" s="38" t="s">
        <v>959</v>
      </c>
      <c r="I492" s="58">
        <v>486</v>
      </c>
      <c r="J492" s="13">
        <v>5</v>
      </c>
      <c r="K492" s="97"/>
      <c r="L492" s="95">
        <f t="shared" si="7"/>
        <v>0</v>
      </c>
      <c r="M492" s="39"/>
      <c r="N492" s="40"/>
      <c r="O492" s="40"/>
      <c r="P492" s="41" t="s">
        <v>180</v>
      </c>
      <c r="Q492" s="41" t="s">
        <v>546</v>
      </c>
      <c r="R492" s="42" t="s">
        <v>65</v>
      </c>
      <c r="S492" s="43">
        <v>150</v>
      </c>
      <c r="T492" s="44">
        <v>-40</v>
      </c>
    </row>
    <row r="493" spans="1:20" ht="60.95" customHeight="1">
      <c r="A493" s="31">
        <v>462</v>
      </c>
      <c r="B493" s="31"/>
      <c r="C493" s="33">
        <v>12787</v>
      </c>
      <c r="D493" s="35" t="s">
        <v>1160</v>
      </c>
      <c r="E493" s="34" t="s">
        <v>1159</v>
      </c>
      <c r="F493" s="36" t="s">
        <v>163</v>
      </c>
      <c r="G493" s="37" t="s">
        <v>402</v>
      </c>
      <c r="H493" s="38" t="s">
        <v>959</v>
      </c>
      <c r="I493" s="58">
        <v>647</v>
      </c>
      <c r="J493" s="13">
        <v>5</v>
      </c>
      <c r="K493" s="97"/>
      <c r="L493" s="95">
        <f t="shared" si="7"/>
        <v>0</v>
      </c>
      <c r="M493" s="39" t="s">
        <v>546</v>
      </c>
      <c r="N493" s="40"/>
      <c r="O493" s="40"/>
      <c r="P493" s="41" t="s">
        <v>1197</v>
      </c>
      <c r="Q493" s="41" t="s">
        <v>1198</v>
      </c>
      <c r="R493" s="42" t="s">
        <v>1199</v>
      </c>
      <c r="S493" s="43" t="s">
        <v>1200</v>
      </c>
      <c r="T493" s="44">
        <v>-30</v>
      </c>
    </row>
    <row r="494" spans="1:20" ht="60.95" customHeight="1">
      <c r="A494" s="31">
        <v>463</v>
      </c>
      <c r="B494" s="31"/>
      <c r="C494" s="33">
        <v>10212</v>
      </c>
      <c r="D494" s="35" t="s">
        <v>582</v>
      </c>
      <c r="E494" s="34" t="s">
        <v>444</v>
      </c>
      <c r="F494" s="36" t="s">
        <v>443</v>
      </c>
      <c r="G494" s="37" t="s">
        <v>336</v>
      </c>
      <c r="H494" s="38" t="s">
        <v>959</v>
      </c>
      <c r="I494" s="58">
        <v>531</v>
      </c>
      <c r="J494" s="13">
        <v>5</v>
      </c>
      <c r="K494" s="97"/>
      <c r="L494" s="95">
        <f t="shared" si="7"/>
        <v>0</v>
      </c>
      <c r="M494" s="39"/>
      <c r="N494" s="40"/>
      <c r="O494" s="40"/>
      <c r="P494" s="41" t="s">
        <v>446</v>
      </c>
      <c r="Q494" s="41" t="s">
        <v>546</v>
      </c>
      <c r="R494" s="42" t="s">
        <v>445</v>
      </c>
      <c r="S494" s="43">
        <v>150</v>
      </c>
      <c r="T494" s="44">
        <v>-34</v>
      </c>
    </row>
    <row r="495" spans="1:20" ht="42.2" customHeight="1">
      <c r="A495" s="31">
        <v>464</v>
      </c>
      <c r="B495" s="31"/>
      <c r="C495" s="33">
        <v>14737</v>
      </c>
      <c r="D495" s="35" t="s">
        <v>1580</v>
      </c>
      <c r="E495" s="34" t="s">
        <v>1579</v>
      </c>
      <c r="F495" s="36" t="s">
        <v>1581</v>
      </c>
      <c r="G495" s="37" t="s">
        <v>336</v>
      </c>
      <c r="H495" s="38" t="s">
        <v>959</v>
      </c>
      <c r="I495" s="58">
        <v>536</v>
      </c>
      <c r="J495" s="13">
        <v>5</v>
      </c>
      <c r="K495" s="97"/>
      <c r="L495" s="95">
        <f t="shared" si="7"/>
        <v>0</v>
      </c>
      <c r="M495" s="39"/>
      <c r="N495" s="40"/>
      <c r="O495" s="40"/>
      <c r="P495" s="41" t="s">
        <v>1734</v>
      </c>
      <c r="Q495" s="41" t="s">
        <v>546</v>
      </c>
      <c r="R495" s="42" t="s">
        <v>1735</v>
      </c>
      <c r="S495" s="43">
        <v>100</v>
      </c>
      <c r="T495" s="44">
        <v>-34</v>
      </c>
    </row>
    <row r="496" spans="1:20" ht="60.95" customHeight="1">
      <c r="A496" s="31">
        <v>465</v>
      </c>
      <c r="B496" s="31"/>
      <c r="C496" s="33">
        <v>10213</v>
      </c>
      <c r="D496" s="35" t="s">
        <v>83</v>
      </c>
      <c r="E496" s="34" t="s">
        <v>447</v>
      </c>
      <c r="F496" s="36" t="s">
        <v>583</v>
      </c>
      <c r="G496" s="37" t="s">
        <v>336</v>
      </c>
      <c r="H496" s="38" t="s">
        <v>959</v>
      </c>
      <c r="I496" s="58">
        <v>1124</v>
      </c>
      <c r="J496" s="13">
        <v>5</v>
      </c>
      <c r="K496" s="97"/>
      <c r="L496" s="95">
        <f t="shared" si="7"/>
        <v>0</v>
      </c>
      <c r="M496" s="39"/>
      <c r="N496" s="40"/>
      <c r="O496" s="40"/>
      <c r="P496" s="41" t="s">
        <v>449</v>
      </c>
      <c r="Q496" s="41" t="s">
        <v>546</v>
      </c>
      <c r="R496" s="42" t="s">
        <v>448</v>
      </c>
      <c r="S496" s="43">
        <v>120</v>
      </c>
      <c r="T496" s="44">
        <v>-34</v>
      </c>
    </row>
    <row r="497" spans="1:20" ht="60.95" customHeight="1">
      <c r="A497" s="31">
        <v>466</v>
      </c>
      <c r="B497" s="31"/>
      <c r="C497" s="33">
        <v>10947</v>
      </c>
      <c r="D497" s="35" t="s">
        <v>83</v>
      </c>
      <c r="E497" s="34" t="s">
        <v>584</v>
      </c>
      <c r="F497" s="36" t="s">
        <v>585</v>
      </c>
      <c r="G497" s="37" t="s">
        <v>336</v>
      </c>
      <c r="H497" s="38" t="s">
        <v>959</v>
      </c>
      <c r="I497" s="58">
        <v>1124</v>
      </c>
      <c r="J497" s="13">
        <v>5</v>
      </c>
      <c r="K497" s="97"/>
      <c r="L497" s="95">
        <f t="shared" si="7"/>
        <v>0</v>
      </c>
      <c r="M497" s="39"/>
      <c r="N497" s="40"/>
      <c r="O497" s="40"/>
      <c r="P497" s="41" t="s">
        <v>492</v>
      </c>
      <c r="Q497" s="41" t="s">
        <v>546</v>
      </c>
      <c r="R497" s="42" t="s">
        <v>482</v>
      </c>
      <c r="S497" s="43">
        <v>120</v>
      </c>
      <c r="T497" s="44">
        <v>-34</v>
      </c>
    </row>
    <row r="498" spans="1:20" ht="75.2" customHeight="1">
      <c r="A498" s="31">
        <v>467</v>
      </c>
      <c r="B498" s="31"/>
      <c r="C498" s="33">
        <v>14371</v>
      </c>
      <c r="D498" s="35" t="s">
        <v>83</v>
      </c>
      <c r="E498" s="34" t="s">
        <v>536</v>
      </c>
      <c r="F498" s="36" t="s">
        <v>762</v>
      </c>
      <c r="G498" s="37" t="s">
        <v>336</v>
      </c>
      <c r="H498" s="38" t="s">
        <v>959</v>
      </c>
      <c r="I498" s="58">
        <v>1124</v>
      </c>
      <c r="J498" s="13">
        <v>5</v>
      </c>
      <c r="K498" s="97"/>
      <c r="L498" s="95">
        <f t="shared" si="7"/>
        <v>0</v>
      </c>
      <c r="M498" s="39"/>
      <c r="N498" s="40"/>
      <c r="O498" s="40"/>
      <c r="P498" s="41" t="s">
        <v>536</v>
      </c>
      <c r="Q498" s="41" t="s">
        <v>546</v>
      </c>
      <c r="R498" s="42" t="s">
        <v>535</v>
      </c>
      <c r="S498" s="43">
        <v>120</v>
      </c>
      <c r="T498" s="44">
        <v>-34</v>
      </c>
    </row>
    <row r="499" spans="1:20" ht="61.5" customHeight="1">
      <c r="A499" s="31">
        <v>468</v>
      </c>
      <c r="B499" s="31"/>
      <c r="C499" s="33">
        <v>4980</v>
      </c>
      <c r="D499" s="35" t="s">
        <v>83</v>
      </c>
      <c r="E499" s="34" t="s">
        <v>82</v>
      </c>
      <c r="F499" s="36" t="s">
        <v>149</v>
      </c>
      <c r="G499" s="37" t="s">
        <v>336</v>
      </c>
      <c r="H499" s="38" t="s">
        <v>959</v>
      </c>
      <c r="I499" s="58">
        <v>797</v>
      </c>
      <c r="J499" s="13">
        <v>5</v>
      </c>
      <c r="K499" s="97"/>
      <c r="L499" s="95">
        <f t="shared" si="7"/>
        <v>0</v>
      </c>
      <c r="M499" s="39"/>
      <c r="N499" s="40"/>
      <c r="O499" s="40"/>
      <c r="P499" s="41" t="s">
        <v>325</v>
      </c>
      <c r="Q499" s="41" t="s">
        <v>326</v>
      </c>
      <c r="R499" s="42" t="s">
        <v>183</v>
      </c>
      <c r="S499" s="43">
        <v>120</v>
      </c>
      <c r="T499" s="44">
        <v>-30</v>
      </c>
    </row>
    <row r="500" spans="1:20" ht="48.2" customHeight="1">
      <c r="A500" s="31">
        <v>469</v>
      </c>
      <c r="B500" s="31"/>
      <c r="C500" s="33">
        <v>14372</v>
      </c>
      <c r="D500" s="35" t="s">
        <v>1162</v>
      </c>
      <c r="E500" s="34" t="s">
        <v>1161</v>
      </c>
      <c r="F500" s="36" t="s">
        <v>1163</v>
      </c>
      <c r="G500" s="37" t="s">
        <v>336</v>
      </c>
      <c r="H500" s="38" t="s">
        <v>959</v>
      </c>
      <c r="I500" s="58">
        <v>1215</v>
      </c>
      <c r="J500" s="13">
        <v>5</v>
      </c>
      <c r="K500" s="97"/>
      <c r="L500" s="95">
        <f t="shared" si="7"/>
        <v>0</v>
      </c>
      <c r="M500" s="39"/>
      <c r="N500" s="40"/>
      <c r="O500" s="40"/>
      <c r="P500" s="41" t="s">
        <v>1161</v>
      </c>
      <c r="Q500" s="41" t="s">
        <v>546</v>
      </c>
      <c r="R500" s="42" t="s">
        <v>1201</v>
      </c>
      <c r="S500" s="43" t="s">
        <v>208</v>
      </c>
      <c r="T500" s="44">
        <v>-34</v>
      </c>
    </row>
    <row r="501" spans="1:20" ht="61.15" customHeight="1">
      <c r="A501" s="31">
        <v>470</v>
      </c>
      <c r="B501" s="31"/>
      <c r="C501" s="33">
        <v>4981</v>
      </c>
      <c r="D501" s="35" t="s">
        <v>84</v>
      </c>
      <c r="E501" s="34" t="s">
        <v>151</v>
      </c>
      <c r="F501" s="36" t="s">
        <v>150</v>
      </c>
      <c r="G501" s="37" t="s">
        <v>336</v>
      </c>
      <c r="H501" s="38" t="s">
        <v>959</v>
      </c>
      <c r="I501" s="58">
        <v>785</v>
      </c>
      <c r="J501" s="13">
        <v>5</v>
      </c>
      <c r="K501" s="97"/>
      <c r="L501" s="95">
        <f t="shared" si="7"/>
        <v>0</v>
      </c>
      <c r="M501" s="39"/>
      <c r="N501" s="40"/>
      <c r="O501" s="40"/>
      <c r="P501" s="41" t="s">
        <v>327</v>
      </c>
      <c r="Q501" s="41" t="s">
        <v>546</v>
      </c>
      <c r="R501" s="42" t="s">
        <v>184</v>
      </c>
      <c r="S501" s="43">
        <v>400</v>
      </c>
      <c r="T501" s="44">
        <v>-34</v>
      </c>
    </row>
    <row r="502" spans="1:20" ht="67.349999999999994" customHeight="1">
      <c r="A502" s="31">
        <v>471</v>
      </c>
      <c r="B502" s="31"/>
      <c r="C502" s="33">
        <v>4982</v>
      </c>
      <c r="D502" s="35" t="s">
        <v>84</v>
      </c>
      <c r="E502" s="34" t="s">
        <v>85</v>
      </c>
      <c r="F502" s="36" t="s">
        <v>152</v>
      </c>
      <c r="G502" s="37" t="s">
        <v>336</v>
      </c>
      <c r="H502" s="38" t="s">
        <v>959</v>
      </c>
      <c r="I502" s="58">
        <v>785</v>
      </c>
      <c r="J502" s="13">
        <v>5</v>
      </c>
      <c r="K502" s="97"/>
      <c r="L502" s="95">
        <f t="shared" si="7"/>
        <v>0</v>
      </c>
      <c r="M502" s="39"/>
      <c r="N502" s="40"/>
      <c r="O502" s="40"/>
      <c r="P502" s="41" t="s">
        <v>85</v>
      </c>
      <c r="Q502" s="41" t="s">
        <v>546</v>
      </c>
      <c r="R502" s="42" t="s">
        <v>20</v>
      </c>
      <c r="S502" s="43">
        <v>300</v>
      </c>
      <c r="T502" s="44">
        <v>-34</v>
      </c>
    </row>
    <row r="503" spans="1:20" ht="60.95" customHeight="1">
      <c r="A503" s="31">
        <v>472</v>
      </c>
      <c r="B503" s="31"/>
      <c r="C503" s="33">
        <v>4983</v>
      </c>
      <c r="D503" s="35" t="s">
        <v>84</v>
      </c>
      <c r="E503" s="34" t="s">
        <v>86</v>
      </c>
      <c r="F503" s="36" t="s">
        <v>154</v>
      </c>
      <c r="G503" s="37" t="s">
        <v>336</v>
      </c>
      <c r="H503" s="38" t="s">
        <v>959</v>
      </c>
      <c r="I503" s="58">
        <v>785</v>
      </c>
      <c r="J503" s="13">
        <v>5</v>
      </c>
      <c r="K503" s="97"/>
      <c r="L503" s="95">
        <f t="shared" si="7"/>
        <v>0</v>
      </c>
      <c r="M503" s="39"/>
      <c r="N503" s="40"/>
      <c r="O503" s="40"/>
      <c r="P503" s="41" t="s">
        <v>328</v>
      </c>
      <c r="Q503" s="41" t="s">
        <v>329</v>
      </c>
      <c r="R503" s="42" t="s">
        <v>22</v>
      </c>
      <c r="S503" s="43">
        <v>400</v>
      </c>
      <c r="T503" s="44">
        <v>-34</v>
      </c>
    </row>
    <row r="504" spans="1:20" ht="64.349999999999994" customHeight="1">
      <c r="A504" s="31">
        <v>473</v>
      </c>
      <c r="B504" s="31"/>
      <c r="C504" s="33">
        <v>4984</v>
      </c>
      <c r="D504" s="35" t="s">
        <v>84</v>
      </c>
      <c r="E504" s="34" t="s">
        <v>87</v>
      </c>
      <c r="F504" s="36" t="s">
        <v>153</v>
      </c>
      <c r="G504" s="37" t="s">
        <v>336</v>
      </c>
      <c r="H504" s="38" t="s">
        <v>959</v>
      </c>
      <c r="I504" s="58">
        <v>785</v>
      </c>
      <c r="J504" s="13">
        <v>5</v>
      </c>
      <c r="K504" s="97"/>
      <c r="L504" s="95">
        <f t="shared" si="7"/>
        <v>0</v>
      </c>
      <c r="M504" s="39"/>
      <c r="N504" s="40"/>
      <c r="O504" s="40"/>
      <c r="P504" s="41" t="s">
        <v>87</v>
      </c>
      <c r="Q504" s="41" t="s">
        <v>546</v>
      </c>
      <c r="R504" s="42" t="s">
        <v>21</v>
      </c>
      <c r="S504" s="43">
        <v>200</v>
      </c>
      <c r="T504" s="44">
        <v>-34</v>
      </c>
    </row>
    <row r="505" spans="1:20" ht="60.95" customHeight="1">
      <c r="A505" s="31">
        <v>474</v>
      </c>
      <c r="B505" s="31"/>
      <c r="C505" s="33">
        <v>4991</v>
      </c>
      <c r="D505" s="35" t="s">
        <v>84</v>
      </c>
      <c r="E505" s="34" t="s">
        <v>1043</v>
      </c>
      <c r="F505" s="36" t="s">
        <v>1044</v>
      </c>
      <c r="G505" s="37" t="s">
        <v>336</v>
      </c>
      <c r="H505" s="38" t="s">
        <v>959</v>
      </c>
      <c r="I505" s="58">
        <v>785</v>
      </c>
      <c r="J505" s="13">
        <v>5</v>
      </c>
      <c r="K505" s="97"/>
      <c r="L505" s="95">
        <f t="shared" si="7"/>
        <v>0</v>
      </c>
      <c r="M505" s="39"/>
      <c r="N505" s="40"/>
      <c r="O505" s="40"/>
      <c r="P505" s="41" t="s">
        <v>1080</v>
      </c>
      <c r="Q505" s="41" t="s">
        <v>546</v>
      </c>
      <c r="R505" s="42" t="s">
        <v>1081</v>
      </c>
      <c r="S505" s="43">
        <v>300</v>
      </c>
      <c r="T505" s="44">
        <v>-34</v>
      </c>
    </row>
    <row r="506" spans="1:20" ht="60.95" customHeight="1">
      <c r="A506" s="31">
        <v>475</v>
      </c>
      <c r="B506" s="31"/>
      <c r="C506" s="33">
        <v>5005</v>
      </c>
      <c r="D506" s="35" t="s">
        <v>84</v>
      </c>
      <c r="E506" s="34" t="s">
        <v>88</v>
      </c>
      <c r="F506" s="36" t="s">
        <v>155</v>
      </c>
      <c r="G506" s="37" t="s">
        <v>336</v>
      </c>
      <c r="H506" s="38" t="s">
        <v>959</v>
      </c>
      <c r="I506" s="58">
        <v>785</v>
      </c>
      <c r="J506" s="13">
        <v>5</v>
      </c>
      <c r="K506" s="97"/>
      <c r="L506" s="95">
        <f t="shared" si="7"/>
        <v>0</v>
      </c>
      <c r="M506" s="39"/>
      <c r="N506" s="40"/>
      <c r="O506" s="40"/>
      <c r="P506" s="41" t="s">
        <v>88</v>
      </c>
      <c r="Q506" s="41" t="s">
        <v>546</v>
      </c>
      <c r="R506" s="42" t="s">
        <v>185</v>
      </c>
      <c r="S506" s="43">
        <v>250</v>
      </c>
      <c r="T506" s="44">
        <v>-34</v>
      </c>
    </row>
    <row r="507" spans="1:20" ht="64.900000000000006" customHeight="1">
      <c r="A507" s="31">
        <v>476</v>
      </c>
      <c r="B507" s="31"/>
      <c r="C507" s="33">
        <v>5008</v>
      </c>
      <c r="D507" s="35" t="s">
        <v>84</v>
      </c>
      <c r="E507" s="34" t="s">
        <v>89</v>
      </c>
      <c r="F507" s="36" t="s">
        <v>156</v>
      </c>
      <c r="G507" s="37" t="s">
        <v>336</v>
      </c>
      <c r="H507" s="38" t="s">
        <v>959</v>
      </c>
      <c r="I507" s="58">
        <v>757</v>
      </c>
      <c r="J507" s="13">
        <v>5</v>
      </c>
      <c r="K507" s="97"/>
      <c r="L507" s="95">
        <f t="shared" si="7"/>
        <v>0</v>
      </c>
      <c r="M507" s="39"/>
      <c r="N507" s="40"/>
      <c r="O507" s="40"/>
      <c r="P507" s="41" t="s">
        <v>89</v>
      </c>
      <c r="Q507" s="41" t="s">
        <v>546</v>
      </c>
      <c r="R507" s="42" t="s">
        <v>64</v>
      </c>
      <c r="S507" s="43">
        <v>300</v>
      </c>
      <c r="T507" s="44">
        <v>-34</v>
      </c>
    </row>
    <row r="508" spans="1:20" ht="60.95" customHeight="1">
      <c r="A508" s="31">
        <v>477</v>
      </c>
      <c r="B508" s="31"/>
      <c r="C508" s="33">
        <v>5031</v>
      </c>
      <c r="D508" s="35" t="s">
        <v>90</v>
      </c>
      <c r="E508" s="34" t="s">
        <v>91</v>
      </c>
      <c r="F508" s="36" t="s">
        <v>141</v>
      </c>
      <c r="G508" s="37" t="s">
        <v>336</v>
      </c>
      <c r="H508" s="38" t="s">
        <v>959</v>
      </c>
      <c r="I508" s="58">
        <v>724</v>
      </c>
      <c r="J508" s="13">
        <v>5</v>
      </c>
      <c r="K508" s="97"/>
      <c r="L508" s="95">
        <f t="shared" si="7"/>
        <v>0</v>
      </c>
      <c r="M508" s="39"/>
      <c r="N508" s="40"/>
      <c r="O508" s="40"/>
      <c r="P508" s="41" t="s">
        <v>91</v>
      </c>
      <c r="Q508" s="41" t="s">
        <v>330</v>
      </c>
      <c r="R508" s="42" t="s">
        <v>181</v>
      </c>
      <c r="S508" s="43">
        <v>300</v>
      </c>
      <c r="T508" s="44">
        <v>-34</v>
      </c>
    </row>
    <row r="509" spans="1:20" ht="60.95" customHeight="1">
      <c r="A509" s="31">
        <v>478</v>
      </c>
      <c r="B509" s="31"/>
      <c r="C509" s="46">
        <v>12693</v>
      </c>
      <c r="D509" s="48" t="s">
        <v>90</v>
      </c>
      <c r="E509" s="47" t="s">
        <v>91</v>
      </c>
      <c r="F509" s="49" t="s">
        <v>141</v>
      </c>
      <c r="G509" s="45" t="s">
        <v>1106</v>
      </c>
      <c r="H509" s="38" t="s">
        <v>959</v>
      </c>
      <c r="I509" s="58">
        <v>2170</v>
      </c>
      <c r="J509" s="13">
        <v>1</v>
      </c>
      <c r="K509" s="97"/>
      <c r="L509" s="95">
        <f t="shared" si="7"/>
        <v>0</v>
      </c>
      <c r="M509" s="39" t="s">
        <v>734</v>
      </c>
      <c r="N509" s="40"/>
      <c r="O509" s="40"/>
      <c r="P509" s="41" t="s">
        <v>91</v>
      </c>
      <c r="Q509" s="41" t="s">
        <v>546</v>
      </c>
      <c r="R509" s="42" t="s">
        <v>181</v>
      </c>
      <c r="S509" s="43">
        <v>300</v>
      </c>
      <c r="T509" s="44">
        <v>-34</v>
      </c>
    </row>
    <row r="510" spans="1:20" ht="61.5" customHeight="1">
      <c r="A510" s="31">
        <v>479</v>
      </c>
      <c r="B510" s="31"/>
      <c r="C510" s="33">
        <v>5034</v>
      </c>
      <c r="D510" s="35" t="s">
        <v>1583</v>
      </c>
      <c r="E510" s="34" t="s">
        <v>1582</v>
      </c>
      <c r="F510" s="36" t="s">
        <v>1584</v>
      </c>
      <c r="G510" s="37" t="s">
        <v>336</v>
      </c>
      <c r="H510" s="38" t="s">
        <v>959</v>
      </c>
      <c r="I510" s="58">
        <v>516</v>
      </c>
      <c r="J510" s="13">
        <v>5</v>
      </c>
      <c r="K510" s="97"/>
      <c r="L510" s="95">
        <f t="shared" si="7"/>
        <v>0</v>
      </c>
      <c r="M510" s="39" t="s">
        <v>546</v>
      </c>
      <c r="N510" s="40"/>
      <c r="O510" s="40"/>
      <c r="P510" s="41" t="s">
        <v>1582</v>
      </c>
      <c r="Q510" s="41" t="s">
        <v>546</v>
      </c>
      <c r="R510" s="42" t="s">
        <v>1736</v>
      </c>
      <c r="S510" s="43">
        <v>40</v>
      </c>
      <c r="T510" s="44">
        <v>-34</v>
      </c>
    </row>
    <row r="511" spans="1:20" ht="37.35" customHeight="1">
      <c r="A511" s="31">
        <v>480</v>
      </c>
      <c r="B511" s="31"/>
      <c r="C511" s="33">
        <v>14738</v>
      </c>
      <c r="D511" s="35" t="s">
        <v>1164</v>
      </c>
      <c r="E511" s="34" t="s">
        <v>1585</v>
      </c>
      <c r="F511" s="36" t="s">
        <v>1586</v>
      </c>
      <c r="G511" s="37" t="s">
        <v>336</v>
      </c>
      <c r="H511" s="38" t="s">
        <v>959</v>
      </c>
      <c r="I511" s="58">
        <v>888</v>
      </c>
      <c r="J511" s="13">
        <v>5</v>
      </c>
      <c r="K511" s="97"/>
      <c r="L511" s="95">
        <f t="shared" si="7"/>
        <v>0</v>
      </c>
      <c r="M511" s="39"/>
      <c r="N511" s="40"/>
      <c r="O511" s="40"/>
      <c r="P511" s="41" t="s">
        <v>1585</v>
      </c>
      <c r="Q511" s="41" t="s">
        <v>546</v>
      </c>
      <c r="R511" s="42" t="s">
        <v>1737</v>
      </c>
      <c r="S511" s="43" t="s">
        <v>1202</v>
      </c>
      <c r="T511" s="44">
        <v>-34</v>
      </c>
    </row>
    <row r="512" spans="1:20" ht="60.95" customHeight="1">
      <c r="A512" s="31">
        <v>481</v>
      </c>
      <c r="B512" s="31"/>
      <c r="C512" s="33">
        <v>10949</v>
      </c>
      <c r="D512" s="35" t="s">
        <v>1164</v>
      </c>
      <c r="E512" s="34" t="s">
        <v>1587</v>
      </c>
      <c r="F512" s="36" t="s">
        <v>1588</v>
      </c>
      <c r="G512" s="37" t="s">
        <v>336</v>
      </c>
      <c r="H512" s="38" t="s">
        <v>959</v>
      </c>
      <c r="I512" s="58">
        <v>888</v>
      </c>
      <c r="J512" s="13">
        <v>5</v>
      </c>
      <c r="K512" s="97"/>
      <c r="L512" s="95">
        <f t="shared" si="7"/>
        <v>0</v>
      </c>
      <c r="M512" s="39"/>
      <c r="N512" s="40"/>
      <c r="O512" s="40"/>
      <c r="P512" s="41" t="s">
        <v>1738</v>
      </c>
      <c r="Q512" s="41" t="s">
        <v>546</v>
      </c>
      <c r="R512" s="42" t="s">
        <v>1739</v>
      </c>
      <c r="S512" s="43" t="s">
        <v>483</v>
      </c>
      <c r="T512" s="44">
        <v>-34</v>
      </c>
    </row>
    <row r="513" spans="1:20" ht="57.4" customHeight="1">
      <c r="A513" s="31">
        <v>482</v>
      </c>
      <c r="B513" s="31"/>
      <c r="C513" s="33">
        <v>4925</v>
      </c>
      <c r="D513" s="35" t="s">
        <v>1164</v>
      </c>
      <c r="E513" s="34" t="s">
        <v>1589</v>
      </c>
      <c r="F513" s="36" t="s">
        <v>1590</v>
      </c>
      <c r="G513" s="37" t="s">
        <v>336</v>
      </c>
      <c r="H513" s="38" t="s">
        <v>959</v>
      </c>
      <c r="I513" s="58">
        <v>888</v>
      </c>
      <c r="J513" s="13">
        <v>5</v>
      </c>
      <c r="K513" s="97"/>
      <c r="L513" s="95">
        <f t="shared" si="7"/>
        <v>0</v>
      </c>
      <c r="M513" s="39"/>
      <c r="N513" s="40"/>
      <c r="O513" s="40"/>
      <c r="P513" s="41" t="s">
        <v>1740</v>
      </c>
      <c r="Q513" s="41" t="s">
        <v>1741</v>
      </c>
      <c r="R513" s="42" t="s">
        <v>1742</v>
      </c>
      <c r="S513" s="43" t="s">
        <v>421</v>
      </c>
      <c r="T513" s="44">
        <v>-34</v>
      </c>
    </row>
    <row r="514" spans="1:20" ht="75.2" customHeight="1">
      <c r="A514" s="31">
        <v>483</v>
      </c>
      <c r="B514" s="31"/>
      <c r="C514" s="33">
        <v>12822</v>
      </c>
      <c r="D514" s="35" t="s">
        <v>1591</v>
      </c>
      <c r="E514" s="34" t="s">
        <v>2265</v>
      </c>
      <c r="F514" s="36" t="s">
        <v>2266</v>
      </c>
      <c r="G514" s="37" t="s">
        <v>336</v>
      </c>
      <c r="H514" s="38" t="s">
        <v>959</v>
      </c>
      <c r="I514" s="58">
        <v>878</v>
      </c>
      <c r="J514" s="13">
        <v>5</v>
      </c>
      <c r="K514" s="97"/>
      <c r="L514" s="95">
        <f t="shared" si="7"/>
        <v>0</v>
      </c>
      <c r="M514" s="39" t="s">
        <v>546</v>
      </c>
      <c r="N514" s="40"/>
      <c r="O514" s="40"/>
      <c r="P514" s="41" t="s">
        <v>2415</v>
      </c>
      <c r="Q514" s="41" t="s">
        <v>546</v>
      </c>
      <c r="R514" s="42" t="s">
        <v>2416</v>
      </c>
      <c r="S514" s="43" t="s">
        <v>146</v>
      </c>
      <c r="T514" s="44">
        <v>-24</v>
      </c>
    </row>
    <row r="515" spans="1:20" ht="49.5" customHeight="1">
      <c r="A515" s="31">
        <v>484</v>
      </c>
      <c r="B515" s="31"/>
      <c r="C515" s="46">
        <v>11593</v>
      </c>
      <c r="D515" s="48" t="s">
        <v>1164</v>
      </c>
      <c r="E515" s="47" t="s">
        <v>2268</v>
      </c>
      <c r="F515" s="49" t="s">
        <v>2269</v>
      </c>
      <c r="G515" s="37" t="s">
        <v>336</v>
      </c>
      <c r="H515" s="38" t="s">
        <v>959</v>
      </c>
      <c r="I515" s="58">
        <v>847</v>
      </c>
      <c r="J515" s="13">
        <v>5</v>
      </c>
      <c r="K515" s="97"/>
      <c r="L515" s="95">
        <f t="shared" si="7"/>
        <v>0</v>
      </c>
      <c r="M515" s="39" t="s">
        <v>734</v>
      </c>
      <c r="N515" s="40"/>
      <c r="O515" s="40"/>
      <c r="P515" s="41" t="s">
        <v>2268</v>
      </c>
      <c r="Q515" s="41" t="s">
        <v>546</v>
      </c>
      <c r="R515" s="42" t="s">
        <v>2417</v>
      </c>
      <c r="S515" s="43" t="s">
        <v>148</v>
      </c>
      <c r="T515" s="44">
        <v>-29</v>
      </c>
    </row>
    <row r="516" spans="1:20" ht="42.2" customHeight="1">
      <c r="A516" s="31">
        <v>485</v>
      </c>
      <c r="B516" s="31"/>
      <c r="C516" s="33">
        <v>14739</v>
      </c>
      <c r="D516" s="35" t="s">
        <v>1164</v>
      </c>
      <c r="E516" s="34" t="s">
        <v>2270</v>
      </c>
      <c r="F516" s="36" t="s">
        <v>2271</v>
      </c>
      <c r="G516" s="37" t="s">
        <v>336</v>
      </c>
      <c r="H516" s="38" t="s">
        <v>959</v>
      </c>
      <c r="I516" s="58">
        <v>888</v>
      </c>
      <c r="J516" s="13">
        <v>5</v>
      </c>
      <c r="K516" s="97"/>
      <c r="L516" s="95">
        <f t="shared" si="7"/>
        <v>0</v>
      </c>
      <c r="M516" s="39"/>
      <c r="N516" s="40"/>
      <c r="O516" s="40"/>
      <c r="P516" s="41" t="s">
        <v>2270</v>
      </c>
      <c r="Q516" s="41" t="s">
        <v>546</v>
      </c>
      <c r="R516" s="42" t="s">
        <v>2418</v>
      </c>
      <c r="S516" s="43" t="s">
        <v>569</v>
      </c>
      <c r="T516" s="44">
        <v>-34</v>
      </c>
    </row>
    <row r="517" spans="1:20" ht="60.95" customHeight="1">
      <c r="A517" s="31">
        <v>486</v>
      </c>
      <c r="B517" s="31"/>
      <c r="C517" s="33">
        <v>5046</v>
      </c>
      <c r="D517" s="35" t="s">
        <v>1164</v>
      </c>
      <c r="E517" s="34" t="s">
        <v>2267</v>
      </c>
      <c r="F517" s="36" t="s">
        <v>1592</v>
      </c>
      <c r="G517" s="37" t="s">
        <v>336</v>
      </c>
      <c r="H517" s="38" t="s">
        <v>959</v>
      </c>
      <c r="I517" s="58">
        <v>586</v>
      </c>
      <c r="J517" s="13">
        <v>5</v>
      </c>
      <c r="K517" s="97"/>
      <c r="L517" s="95">
        <f t="shared" si="7"/>
        <v>0</v>
      </c>
      <c r="M517" s="39"/>
      <c r="N517" s="40"/>
      <c r="O517" s="40"/>
      <c r="P517" s="41" t="s">
        <v>1743</v>
      </c>
      <c r="Q517" s="41" t="s">
        <v>1744</v>
      </c>
      <c r="R517" s="42" t="s">
        <v>1745</v>
      </c>
      <c r="S517" s="43">
        <v>100</v>
      </c>
      <c r="T517" s="44">
        <v>-24</v>
      </c>
    </row>
    <row r="518" spans="1:20" ht="53.1" customHeight="1">
      <c r="A518" s="31">
        <v>487</v>
      </c>
      <c r="B518" s="31"/>
      <c r="C518" s="33">
        <v>12814</v>
      </c>
      <c r="D518" s="35" t="s">
        <v>1164</v>
      </c>
      <c r="E518" s="34" t="s">
        <v>2272</v>
      </c>
      <c r="F518" s="36" t="s">
        <v>2273</v>
      </c>
      <c r="G518" s="37" t="s">
        <v>336</v>
      </c>
      <c r="H518" s="38" t="s">
        <v>959</v>
      </c>
      <c r="I518" s="58">
        <v>888</v>
      </c>
      <c r="J518" s="13">
        <v>5</v>
      </c>
      <c r="K518" s="97"/>
      <c r="L518" s="95">
        <f t="shared" si="7"/>
        <v>0</v>
      </c>
      <c r="M518" s="39" t="s">
        <v>546</v>
      </c>
      <c r="N518" s="40"/>
      <c r="O518" s="40"/>
      <c r="P518" s="41" t="s">
        <v>2272</v>
      </c>
      <c r="Q518" s="41" t="s">
        <v>546</v>
      </c>
      <c r="R518" s="42" t="s">
        <v>2419</v>
      </c>
      <c r="S518" s="43" t="s">
        <v>406</v>
      </c>
      <c r="T518" s="44">
        <v>-24</v>
      </c>
    </row>
    <row r="519" spans="1:20" ht="15.75">
      <c r="A519" s="31">
        <v>488</v>
      </c>
      <c r="B519" s="31"/>
      <c r="C519" s="5"/>
      <c r="D519" s="32"/>
      <c r="E519" s="5" t="s">
        <v>1794</v>
      </c>
      <c r="F519" s="1"/>
      <c r="G519" s="21"/>
      <c r="H519" s="9"/>
      <c r="I519" s="9"/>
      <c r="J519" s="4"/>
      <c r="K519" s="98"/>
      <c r="L519" s="9"/>
      <c r="M519" s="2"/>
      <c r="N519" s="2"/>
      <c r="O519" s="2"/>
      <c r="P519" s="3"/>
      <c r="Q519" s="3"/>
      <c r="R519" s="7"/>
      <c r="S519" s="2"/>
      <c r="T519" s="2"/>
    </row>
    <row r="520" spans="1:20" ht="15.75">
      <c r="A520" s="31">
        <v>489</v>
      </c>
      <c r="B520" s="31"/>
      <c r="C520" s="15"/>
      <c r="D520" s="50"/>
      <c r="E520" s="19" t="s">
        <v>2046</v>
      </c>
      <c r="F520" s="16"/>
      <c r="G520" s="22"/>
      <c r="H520" s="17"/>
      <c r="I520" s="17"/>
      <c r="J520" s="18"/>
      <c r="K520" s="99"/>
      <c r="L520" s="17"/>
      <c r="M520" s="2"/>
      <c r="N520" s="2"/>
      <c r="O520" s="2"/>
      <c r="P520" s="3"/>
      <c r="Q520" s="3"/>
      <c r="R520" s="7"/>
      <c r="S520" s="2"/>
      <c r="T520" s="2"/>
    </row>
    <row r="521" spans="1:20" ht="66.2" customHeight="1">
      <c r="A521" s="31">
        <v>490</v>
      </c>
      <c r="B521" s="31"/>
      <c r="C521" s="33">
        <v>16668</v>
      </c>
      <c r="D521" s="35" t="s">
        <v>1795</v>
      </c>
      <c r="E521" s="34" t="s">
        <v>1796</v>
      </c>
      <c r="F521" s="36" t="s">
        <v>1797</v>
      </c>
      <c r="G521" s="37" t="s">
        <v>1804</v>
      </c>
      <c r="H521" s="38" t="s">
        <v>959</v>
      </c>
      <c r="I521" s="58">
        <v>732</v>
      </c>
      <c r="J521" s="13">
        <v>5</v>
      </c>
      <c r="K521" s="97"/>
      <c r="L521" s="95">
        <f t="shared" si="7"/>
        <v>0</v>
      </c>
      <c r="M521" s="39" t="s">
        <v>546</v>
      </c>
      <c r="N521" s="40"/>
      <c r="O521" s="40"/>
      <c r="P521" s="41" t="s">
        <v>1796</v>
      </c>
      <c r="Q521" s="41" t="s">
        <v>546</v>
      </c>
      <c r="R521" s="42" t="s">
        <v>2438</v>
      </c>
      <c r="S521" s="43">
        <v>30</v>
      </c>
      <c r="T521" s="44">
        <v>-29</v>
      </c>
    </row>
    <row r="522" spans="1:20" ht="72.2" customHeight="1">
      <c r="A522" s="31">
        <v>491</v>
      </c>
      <c r="B522" s="31"/>
      <c r="C522" s="46">
        <v>1966</v>
      </c>
      <c r="D522" s="48" t="s">
        <v>1795</v>
      </c>
      <c r="E522" s="47" t="s">
        <v>2420</v>
      </c>
      <c r="F522" s="49" t="s">
        <v>2421</v>
      </c>
      <c r="G522" s="37" t="s">
        <v>1804</v>
      </c>
      <c r="H522" s="38" t="s">
        <v>959</v>
      </c>
      <c r="I522" s="58">
        <v>732</v>
      </c>
      <c r="J522" s="13">
        <v>5</v>
      </c>
      <c r="K522" s="97"/>
      <c r="L522" s="95">
        <f t="shared" si="7"/>
        <v>0</v>
      </c>
      <c r="M522" s="39" t="s">
        <v>734</v>
      </c>
      <c r="N522" s="40"/>
      <c r="O522" s="40"/>
      <c r="P522" s="41" t="s">
        <v>2420</v>
      </c>
      <c r="Q522" s="41" t="s">
        <v>546</v>
      </c>
      <c r="R522" s="42" t="s">
        <v>2439</v>
      </c>
      <c r="S522" s="43">
        <v>30</v>
      </c>
      <c r="T522" s="44">
        <v>-29</v>
      </c>
    </row>
    <row r="523" spans="1:20" ht="68.650000000000006" customHeight="1">
      <c r="A523" s="31">
        <v>492</v>
      </c>
      <c r="B523" s="31"/>
      <c r="C523" s="46">
        <v>5077</v>
      </c>
      <c r="D523" s="48" t="s">
        <v>1795</v>
      </c>
      <c r="E523" s="47" t="s">
        <v>2422</v>
      </c>
      <c r="F523" s="49" t="s">
        <v>2423</v>
      </c>
      <c r="G523" s="37" t="s">
        <v>1804</v>
      </c>
      <c r="H523" s="38" t="s">
        <v>959</v>
      </c>
      <c r="I523" s="58">
        <v>732</v>
      </c>
      <c r="J523" s="13">
        <v>5</v>
      </c>
      <c r="K523" s="97"/>
      <c r="L523" s="95">
        <f t="shared" si="7"/>
        <v>0</v>
      </c>
      <c r="M523" s="39" t="s">
        <v>734</v>
      </c>
      <c r="N523" s="40"/>
      <c r="O523" s="40"/>
      <c r="P523" s="41" t="s">
        <v>2422</v>
      </c>
      <c r="Q523" s="41" t="s">
        <v>546</v>
      </c>
      <c r="R523" s="42" t="s">
        <v>2440</v>
      </c>
      <c r="S523" s="43">
        <v>30</v>
      </c>
      <c r="T523" s="44">
        <v>-29</v>
      </c>
    </row>
    <row r="524" spans="1:20" ht="61.35" customHeight="1">
      <c r="A524" s="31">
        <v>493</v>
      </c>
      <c r="B524" s="31"/>
      <c r="C524" s="46">
        <v>6367</v>
      </c>
      <c r="D524" s="48" t="s">
        <v>1795</v>
      </c>
      <c r="E524" s="47" t="s">
        <v>2424</v>
      </c>
      <c r="F524" s="49" t="s">
        <v>2425</v>
      </c>
      <c r="G524" s="37" t="s">
        <v>1804</v>
      </c>
      <c r="H524" s="38" t="s">
        <v>959</v>
      </c>
      <c r="I524" s="58">
        <v>732</v>
      </c>
      <c r="J524" s="13">
        <v>5</v>
      </c>
      <c r="K524" s="97"/>
      <c r="L524" s="95">
        <f t="shared" si="7"/>
        <v>0</v>
      </c>
      <c r="M524" s="39" t="s">
        <v>734</v>
      </c>
      <c r="N524" s="40"/>
      <c r="O524" s="40"/>
      <c r="P524" s="41" t="s">
        <v>2424</v>
      </c>
      <c r="Q524" s="41" t="s">
        <v>546</v>
      </c>
      <c r="R524" s="42" t="s">
        <v>2441</v>
      </c>
      <c r="S524" s="43">
        <v>30</v>
      </c>
      <c r="T524" s="44">
        <v>-29</v>
      </c>
    </row>
    <row r="525" spans="1:20" ht="67.349999999999994" customHeight="1">
      <c r="A525" s="31">
        <v>494</v>
      </c>
      <c r="B525" s="31"/>
      <c r="C525" s="46">
        <v>9688</v>
      </c>
      <c r="D525" s="48" t="s">
        <v>1795</v>
      </c>
      <c r="E525" s="47" t="s">
        <v>2426</v>
      </c>
      <c r="F525" s="49" t="s">
        <v>2427</v>
      </c>
      <c r="G525" s="37" t="s">
        <v>1804</v>
      </c>
      <c r="H525" s="38" t="s">
        <v>959</v>
      </c>
      <c r="I525" s="58">
        <v>732</v>
      </c>
      <c r="J525" s="13">
        <v>5</v>
      </c>
      <c r="K525" s="97"/>
      <c r="L525" s="95">
        <f t="shared" si="7"/>
        <v>0</v>
      </c>
      <c r="M525" s="39" t="s">
        <v>734</v>
      </c>
      <c r="N525" s="40"/>
      <c r="O525" s="40"/>
      <c r="P525" s="41" t="s">
        <v>2426</v>
      </c>
      <c r="Q525" s="41" t="s">
        <v>546</v>
      </c>
      <c r="R525" s="42" t="s">
        <v>2442</v>
      </c>
      <c r="S525" s="43">
        <v>30</v>
      </c>
      <c r="T525" s="44">
        <v>-29</v>
      </c>
    </row>
    <row r="526" spans="1:20" ht="78.2" customHeight="1">
      <c r="A526" s="31">
        <v>495</v>
      </c>
      <c r="B526" s="31"/>
      <c r="C526" s="46">
        <v>16624</v>
      </c>
      <c r="D526" s="48" t="s">
        <v>1795</v>
      </c>
      <c r="E526" s="47" t="s">
        <v>2428</v>
      </c>
      <c r="F526" s="49" t="s">
        <v>2429</v>
      </c>
      <c r="G526" s="37" t="s">
        <v>1804</v>
      </c>
      <c r="H526" s="38" t="s">
        <v>959</v>
      </c>
      <c r="I526" s="58">
        <v>908</v>
      </c>
      <c r="J526" s="13">
        <v>5</v>
      </c>
      <c r="K526" s="97"/>
      <c r="L526" s="95">
        <f t="shared" si="7"/>
        <v>0</v>
      </c>
      <c r="M526" s="39" t="s">
        <v>734</v>
      </c>
      <c r="N526" s="40"/>
      <c r="O526" s="40"/>
      <c r="P526" s="41" t="s">
        <v>2443</v>
      </c>
      <c r="Q526" s="41" t="s">
        <v>546</v>
      </c>
      <c r="R526" s="42" t="s">
        <v>2444</v>
      </c>
      <c r="S526" s="43">
        <v>30</v>
      </c>
      <c r="T526" s="44">
        <v>-29</v>
      </c>
    </row>
    <row r="527" spans="1:20" ht="78.2" customHeight="1">
      <c r="A527" s="31">
        <v>496</v>
      </c>
      <c r="B527" s="31"/>
      <c r="C527" s="46">
        <v>16626</v>
      </c>
      <c r="D527" s="48" t="s">
        <v>1795</v>
      </c>
      <c r="E527" s="47" t="s">
        <v>2430</v>
      </c>
      <c r="F527" s="49" t="s">
        <v>2431</v>
      </c>
      <c r="G527" s="37" t="s">
        <v>1804</v>
      </c>
      <c r="H527" s="38" t="s">
        <v>959</v>
      </c>
      <c r="I527" s="58">
        <v>908</v>
      </c>
      <c r="J527" s="13">
        <v>5</v>
      </c>
      <c r="K527" s="97"/>
      <c r="L527" s="95">
        <f t="shared" si="7"/>
        <v>0</v>
      </c>
      <c r="M527" s="39" t="s">
        <v>734</v>
      </c>
      <c r="N527" s="40"/>
      <c r="O527" s="40"/>
      <c r="P527" s="41" t="s">
        <v>2445</v>
      </c>
      <c r="Q527" s="41" t="s">
        <v>546</v>
      </c>
      <c r="R527" s="42" t="s">
        <v>2446</v>
      </c>
      <c r="S527" s="43">
        <v>30</v>
      </c>
      <c r="T527" s="44">
        <v>-29</v>
      </c>
    </row>
    <row r="528" spans="1:20" ht="60.95" customHeight="1">
      <c r="A528" s="31">
        <v>497</v>
      </c>
      <c r="B528" s="31"/>
      <c r="C528" s="46">
        <v>14357</v>
      </c>
      <c r="D528" s="48" t="s">
        <v>1795</v>
      </c>
      <c r="E528" s="47" t="s">
        <v>2432</v>
      </c>
      <c r="F528" s="49" t="s">
        <v>2433</v>
      </c>
      <c r="G528" s="37" t="s">
        <v>1804</v>
      </c>
      <c r="H528" s="38" t="s">
        <v>959</v>
      </c>
      <c r="I528" s="58">
        <v>1024</v>
      </c>
      <c r="J528" s="13">
        <v>5</v>
      </c>
      <c r="K528" s="97"/>
      <c r="L528" s="95">
        <f t="shared" si="7"/>
        <v>0</v>
      </c>
      <c r="M528" s="39" t="s">
        <v>734</v>
      </c>
      <c r="N528" s="40"/>
      <c r="O528" s="40"/>
      <c r="P528" s="41" t="s">
        <v>2432</v>
      </c>
      <c r="Q528" s="41" t="s">
        <v>546</v>
      </c>
      <c r="R528" s="42" t="s">
        <v>2447</v>
      </c>
      <c r="S528" s="43">
        <v>30</v>
      </c>
      <c r="T528" s="44">
        <v>-29</v>
      </c>
    </row>
    <row r="529" spans="1:20" ht="60.95" customHeight="1">
      <c r="A529" s="31">
        <v>498</v>
      </c>
      <c r="B529" s="31"/>
      <c r="C529" s="46">
        <v>14362</v>
      </c>
      <c r="D529" s="48" t="s">
        <v>1795</v>
      </c>
      <c r="E529" s="47" t="s">
        <v>2434</v>
      </c>
      <c r="F529" s="49" t="s">
        <v>2435</v>
      </c>
      <c r="G529" s="37" t="s">
        <v>1804</v>
      </c>
      <c r="H529" s="38" t="s">
        <v>959</v>
      </c>
      <c r="I529" s="58">
        <v>1139</v>
      </c>
      <c r="J529" s="13">
        <v>5</v>
      </c>
      <c r="K529" s="97"/>
      <c r="L529" s="95">
        <f t="shared" si="7"/>
        <v>0</v>
      </c>
      <c r="M529" s="39" t="s">
        <v>734</v>
      </c>
      <c r="N529" s="40"/>
      <c r="O529" s="40"/>
      <c r="P529" s="41" t="s">
        <v>2448</v>
      </c>
      <c r="Q529" s="41" t="s">
        <v>546</v>
      </c>
      <c r="R529" s="42" t="s">
        <v>2449</v>
      </c>
      <c r="S529" s="43">
        <v>30</v>
      </c>
      <c r="T529" s="44">
        <v>-29</v>
      </c>
    </row>
    <row r="530" spans="1:20" ht="38.1" customHeight="1">
      <c r="A530" s="31">
        <v>499</v>
      </c>
      <c r="B530" s="31"/>
      <c r="C530" s="33">
        <v>7212</v>
      </c>
      <c r="D530" s="35" t="s">
        <v>1795</v>
      </c>
      <c r="E530" s="34" t="s">
        <v>1798</v>
      </c>
      <c r="F530" s="36" t="s">
        <v>1799</v>
      </c>
      <c r="G530" s="37" t="s">
        <v>1804</v>
      </c>
      <c r="H530" s="38" t="s">
        <v>959</v>
      </c>
      <c r="I530" s="58">
        <v>1024</v>
      </c>
      <c r="J530" s="13">
        <v>5</v>
      </c>
      <c r="K530" s="97"/>
      <c r="L530" s="95">
        <f t="shared" si="7"/>
        <v>0</v>
      </c>
      <c r="M530" s="39" t="s">
        <v>546</v>
      </c>
      <c r="N530" s="40"/>
      <c r="O530" s="40"/>
      <c r="P530" s="41" t="s">
        <v>1826</v>
      </c>
      <c r="Q530" s="41" t="s">
        <v>546</v>
      </c>
      <c r="R530" s="42" t="s">
        <v>2063</v>
      </c>
      <c r="S530" s="43">
        <v>30</v>
      </c>
      <c r="T530" s="44">
        <v>-29</v>
      </c>
    </row>
    <row r="531" spans="1:20" ht="38.1" customHeight="1">
      <c r="A531" s="31">
        <v>500</v>
      </c>
      <c r="B531" s="31"/>
      <c r="C531" s="33">
        <v>1256</v>
      </c>
      <c r="D531" s="35" t="s">
        <v>1795</v>
      </c>
      <c r="E531" s="34" t="s">
        <v>1800</v>
      </c>
      <c r="F531" s="36" t="s">
        <v>1801</v>
      </c>
      <c r="G531" s="37" t="s">
        <v>1804</v>
      </c>
      <c r="H531" s="38" t="s">
        <v>959</v>
      </c>
      <c r="I531" s="58">
        <v>1024</v>
      </c>
      <c r="J531" s="13">
        <v>5</v>
      </c>
      <c r="K531" s="97"/>
      <c r="L531" s="95">
        <f t="shared" si="7"/>
        <v>0</v>
      </c>
      <c r="M531" s="39" t="s">
        <v>546</v>
      </c>
      <c r="N531" s="40"/>
      <c r="O531" s="40"/>
      <c r="P531" s="41" t="s">
        <v>1827</v>
      </c>
      <c r="Q531" s="41" t="s">
        <v>546</v>
      </c>
      <c r="R531" s="42" t="s">
        <v>2063</v>
      </c>
      <c r="S531" s="43">
        <v>30</v>
      </c>
      <c r="T531" s="44">
        <v>-29</v>
      </c>
    </row>
    <row r="532" spans="1:20" ht="38.1" customHeight="1">
      <c r="A532" s="31">
        <v>501</v>
      </c>
      <c r="B532" s="31"/>
      <c r="C532" s="46">
        <v>12017</v>
      </c>
      <c r="D532" s="48" t="s">
        <v>1795</v>
      </c>
      <c r="E532" s="47" t="s">
        <v>2436</v>
      </c>
      <c r="F532" s="49" t="s">
        <v>2437</v>
      </c>
      <c r="G532" s="37" t="s">
        <v>1804</v>
      </c>
      <c r="H532" s="38" t="s">
        <v>959</v>
      </c>
      <c r="I532" s="58">
        <v>1024</v>
      </c>
      <c r="J532" s="13">
        <v>5</v>
      </c>
      <c r="K532" s="97"/>
      <c r="L532" s="95">
        <f t="shared" si="7"/>
        <v>0</v>
      </c>
      <c r="M532" s="39" t="s">
        <v>734</v>
      </c>
      <c r="N532" s="40"/>
      <c r="O532" s="40"/>
      <c r="P532" s="41" t="s">
        <v>2450</v>
      </c>
      <c r="Q532" s="41" t="s">
        <v>546</v>
      </c>
      <c r="R532" s="42" t="s">
        <v>2451</v>
      </c>
      <c r="S532" s="43">
        <v>30</v>
      </c>
      <c r="T532" s="44">
        <v>-29</v>
      </c>
    </row>
    <row r="533" spans="1:20" ht="15.75">
      <c r="A533" s="31">
        <v>502</v>
      </c>
      <c r="B533" s="31"/>
      <c r="C533" s="15"/>
      <c r="D533" s="50"/>
      <c r="E533" s="19" t="s">
        <v>2047</v>
      </c>
      <c r="F533" s="16"/>
      <c r="G533" s="22"/>
      <c r="H533" s="17"/>
      <c r="I533" s="17"/>
      <c r="J533" s="18"/>
      <c r="K533" s="99"/>
      <c r="L533" s="17"/>
      <c r="M533" s="2"/>
      <c r="N533" s="2"/>
      <c r="O533" s="2"/>
      <c r="P533" s="3"/>
      <c r="Q533" s="3"/>
      <c r="R533" s="7"/>
      <c r="S533" s="2"/>
      <c r="T533" s="2"/>
    </row>
    <row r="534" spans="1:20" ht="60.95" customHeight="1">
      <c r="A534" s="31">
        <v>503</v>
      </c>
      <c r="B534" s="31"/>
      <c r="C534" s="33">
        <v>16704</v>
      </c>
      <c r="D534" s="35" t="s">
        <v>1795</v>
      </c>
      <c r="E534" s="34" t="s">
        <v>1809</v>
      </c>
      <c r="F534" s="36" t="s">
        <v>1810</v>
      </c>
      <c r="G534" s="37" t="s">
        <v>1804</v>
      </c>
      <c r="H534" s="38" t="s">
        <v>959</v>
      </c>
      <c r="I534" s="58">
        <v>687</v>
      </c>
      <c r="J534" s="13">
        <v>5</v>
      </c>
      <c r="K534" s="97"/>
      <c r="L534" s="95">
        <f t="shared" si="7"/>
        <v>0</v>
      </c>
      <c r="M534" s="39" t="s">
        <v>546</v>
      </c>
      <c r="N534" s="40"/>
      <c r="O534" s="40"/>
      <c r="P534" s="41" t="s">
        <v>1809</v>
      </c>
      <c r="Q534" s="41" t="s">
        <v>546</v>
      </c>
      <c r="R534" s="42" t="s">
        <v>2454</v>
      </c>
      <c r="S534" s="43" t="s">
        <v>78</v>
      </c>
      <c r="T534" s="44">
        <v>-29</v>
      </c>
    </row>
    <row r="535" spans="1:20" ht="60.95" customHeight="1">
      <c r="A535" s="31">
        <v>504</v>
      </c>
      <c r="B535" s="31"/>
      <c r="C535" s="33">
        <v>16703</v>
      </c>
      <c r="D535" s="35" t="s">
        <v>1795</v>
      </c>
      <c r="E535" s="34" t="s">
        <v>1807</v>
      </c>
      <c r="F535" s="36" t="s">
        <v>1808</v>
      </c>
      <c r="G535" s="37" t="s">
        <v>1804</v>
      </c>
      <c r="H535" s="38" t="s">
        <v>959</v>
      </c>
      <c r="I535" s="58">
        <v>687</v>
      </c>
      <c r="J535" s="13">
        <v>5</v>
      </c>
      <c r="K535" s="97"/>
      <c r="L535" s="95">
        <f t="shared" si="7"/>
        <v>0</v>
      </c>
      <c r="M535" s="39" t="s">
        <v>546</v>
      </c>
      <c r="N535" s="40"/>
      <c r="O535" s="40"/>
      <c r="P535" s="41" t="s">
        <v>1807</v>
      </c>
      <c r="Q535" s="41" t="s">
        <v>546</v>
      </c>
      <c r="R535" s="42" t="s">
        <v>2455</v>
      </c>
      <c r="S535" s="43" t="s">
        <v>2064</v>
      </c>
      <c r="T535" s="44">
        <v>-29</v>
      </c>
    </row>
    <row r="536" spans="1:20" ht="85.35" customHeight="1">
      <c r="A536" s="31">
        <v>505</v>
      </c>
      <c r="B536" s="31"/>
      <c r="C536" s="33">
        <v>16695</v>
      </c>
      <c r="D536" s="35" t="s">
        <v>1795</v>
      </c>
      <c r="E536" s="34" t="s">
        <v>1802</v>
      </c>
      <c r="F536" s="36" t="s">
        <v>1803</v>
      </c>
      <c r="G536" s="37" t="s">
        <v>1804</v>
      </c>
      <c r="H536" s="38" t="s">
        <v>959</v>
      </c>
      <c r="I536" s="58">
        <v>687</v>
      </c>
      <c r="J536" s="13">
        <v>5</v>
      </c>
      <c r="K536" s="97"/>
      <c r="L536" s="95">
        <f t="shared" si="7"/>
        <v>0</v>
      </c>
      <c r="M536" s="39" t="s">
        <v>546</v>
      </c>
      <c r="N536" s="40"/>
      <c r="O536" s="40"/>
      <c r="P536" s="41" t="s">
        <v>1802</v>
      </c>
      <c r="Q536" s="41" t="s">
        <v>546</v>
      </c>
      <c r="R536" s="42" t="s">
        <v>2456</v>
      </c>
      <c r="S536" s="43" t="s">
        <v>2065</v>
      </c>
      <c r="T536" s="44">
        <v>-29</v>
      </c>
    </row>
    <row r="537" spans="1:20" ht="60.95" customHeight="1">
      <c r="A537" s="31">
        <v>506</v>
      </c>
      <c r="B537" s="31"/>
      <c r="C537" s="46">
        <v>12012</v>
      </c>
      <c r="D537" s="48" t="s">
        <v>1795</v>
      </c>
      <c r="E537" s="47" t="s">
        <v>2452</v>
      </c>
      <c r="F537" s="49" t="s">
        <v>2453</v>
      </c>
      <c r="G537" s="37" t="s">
        <v>1804</v>
      </c>
      <c r="H537" s="38" t="s">
        <v>959</v>
      </c>
      <c r="I537" s="58">
        <v>1139</v>
      </c>
      <c r="J537" s="13">
        <v>5</v>
      </c>
      <c r="K537" s="97"/>
      <c r="L537" s="95">
        <f t="shared" si="7"/>
        <v>0</v>
      </c>
      <c r="M537" s="39" t="s">
        <v>734</v>
      </c>
      <c r="N537" s="40"/>
      <c r="O537" s="40"/>
      <c r="P537" s="41" t="s">
        <v>2452</v>
      </c>
      <c r="Q537" s="41" t="s">
        <v>546</v>
      </c>
      <c r="R537" s="42" t="s">
        <v>2457</v>
      </c>
      <c r="S537" s="43" t="s">
        <v>2065</v>
      </c>
      <c r="T537" s="44">
        <v>-29</v>
      </c>
    </row>
    <row r="538" spans="1:20" ht="60.95" customHeight="1">
      <c r="A538" s="31">
        <v>507</v>
      </c>
      <c r="B538" s="31"/>
      <c r="C538" s="33">
        <v>16696</v>
      </c>
      <c r="D538" s="35" t="s">
        <v>1795</v>
      </c>
      <c r="E538" s="34" t="s">
        <v>1805</v>
      </c>
      <c r="F538" s="36" t="s">
        <v>1806</v>
      </c>
      <c r="G538" s="37" t="s">
        <v>1804</v>
      </c>
      <c r="H538" s="38" t="s">
        <v>959</v>
      </c>
      <c r="I538" s="58">
        <v>687</v>
      </c>
      <c r="J538" s="13">
        <v>5</v>
      </c>
      <c r="K538" s="97"/>
      <c r="L538" s="95">
        <f t="shared" si="7"/>
        <v>0</v>
      </c>
      <c r="M538" s="39" t="s">
        <v>546</v>
      </c>
      <c r="N538" s="40"/>
      <c r="O538" s="40"/>
      <c r="P538" s="41" t="s">
        <v>1805</v>
      </c>
      <c r="Q538" s="41" t="s">
        <v>546</v>
      </c>
      <c r="R538" s="42" t="s">
        <v>2458</v>
      </c>
      <c r="S538" s="43">
        <v>25</v>
      </c>
      <c r="T538" s="44">
        <v>-29</v>
      </c>
    </row>
    <row r="539" spans="1:20" ht="15.75">
      <c r="A539" s="31">
        <v>508</v>
      </c>
      <c r="B539" s="31"/>
      <c r="C539" s="15"/>
      <c r="D539" s="50"/>
      <c r="E539" s="19" t="s">
        <v>2048</v>
      </c>
      <c r="F539" s="16"/>
      <c r="G539" s="22"/>
      <c r="H539" s="17"/>
      <c r="I539" s="17"/>
      <c r="J539" s="18"/>
      <c r="K539" s="99"/>
      <c r="L539" s="17"/>
      <c r="M539" s="2"/>
      <c r="N539" s="2"/>
      <c r="O539" s="2"/>
      <c r="P539" s="3"/>
      <c r="Q539" s="3"/>
      <c r="R539" s="7"/>
      <c r="S539" s="2"/>
      <c r="T539" s="2"/>
    </row>
    <row r="540" spans="1:20" ht="60.95" customHeight="1">
      <c r="A540" s="31">
        <v>509</v>
      </c>
      <c r="B540" s="31"/>
      <c r="C540" s="46">
        <v>12014</v>
      </c>
      <c r="D540" s="48" t="s">
        <v>1795</v>
      </c>
      <c r="E540" s="47" t="s">
        <v>2459</v>
      </c>
      <c r="F540" s="49" t="s">
        <v>1522</v>
      </c>
      <c r="G540" s="37" t="s">
        <v>1804</v>
      </c>
      <c r="H540" s="38" t="s">
        <v>959</v>
      </c>
      <c r="I540" s="58">
        <v>687</v>
      </c>
      <c r="J540" s="13">
        <v>5</v>
      </c>
      <c r="K540" s="97"/>
      <c r="L540" s="95">
        <f t="shared" si="7"/>
        <v>0</v>
      </c>
      <c r="M540" s="39" t="s">
        <v>734</v>
      </c>
      <c r="N540" s="40"/>
      <c r="O540" s="40"/>
      <c r="P540" s="41" t="s">
        <v>2459</v>
      </c>
      <c r="Q540" s="41" t="s">
        <v>546</v>
      </c>
      <c r="R540" s="42" t="s">
        <v>2497</v>
      </c>
      <c r="S540" s="43" t="s">
        <v>2065</v>
      </c>
      <c r="T540" s="44">
        <v>-29</v>
      </c>
    </row>
    <row r="541" spans="1:20" ht="67.900000000000006" customHeight="1">
      <c r="A541" s="31">
        <v>510</v>
      </c>
      <c r="B541" s="31"/>
      <c r="C541" s="33">
        <v>5178</v>
      </c>
      <c r="D541" s="35" t="s">
        <v>1795</v>
      </c>
      <c r="E541" s="34" t="s">
        <v>1815</v>
      </c>
      <c r="F541" s="36" t="s">
        <v>2460</v>
      </c>
      <c r="G541" s="37" t="s">
        <v>1804</v>
      </c>
      <c r="H541" s="38" t="s">
        <v>959</v>
      </c>
      <c r="I541" s="58">
        <v>687</v>
      </c>
      <c r="J541" s="13">
        <v>5</v>
      </c>
      <c r="K541" s="97"/>
      <c r="L541" s="95">
        <f t="shared" si="7"/>
        <v>0</v>
      </c>
      <c r="M541" s="39" t="s">
        <v>546</v>
      </c>
      <c r="N541" s="40"/>
      <c r="O541" s="40"/>
      <c r="P541" s="41" t="s">
        <v>2498</v>
      </c>
      <c r="Q541" s="41" t="s">
        <v>546</v>
      </c>
      <c r="R541" s="42" t="s">
        <v>2499</v>
      </c>
      <c r="S541" s="43" t="s">
        <v>2065</v>
      </c>
      <c r="T541" s="44">
        <v>-29</v>
      </c>
    </row>
    <row r="542" spans="1:20" ht="55.35" customHeight="1">
      <c r="A542" s="31">
        <v>511</v>
      </c>
      <c r="B542" s="31"/>
      <c r="C542" s="33">
        <v>11946</v>
      </c>
      <c r="D542" s="35" t="s">
        <v>1795</v>
      </c>
      <c r="E542" s="34" t="s">
        <v>1813</v>
      </c>
      <c r="F542" s="36" t="s">
        <v>1814</v>
      </c>
      <c r="G542" s="37" t="s">
        <v>1804</v>
      </c>
      <c r="H542" s="38" t="s">
        <v>959</v>
      </c>
      <c r="I542" s="58">
        <v>687</v>
      </c>
      <c r="J542" s="13">
        <v>5</v>
      </c>
      <c r="K542" s="97"/>
      <c r="L542" s="95">
        <f t="shared" si="7"/>
        <v>0</v>
      </c>
      <c r="M542" s="39" t="s">
        <v>546</v>
      </c>
      <c r="N542" s="40"/>
      <c r="O542" s="40"/>
      <c r="P542" s="41" t="s">
        <v>1813</v>
      </c>
      <c r="Q542" s="41" t="s">
        <v>546</v>
      </c>
      <c r="R542" s="42" t="s">
        <v>2500</v>
      </c>
      <c r="S542" s="43" t="s">
        <v>2064</v>
      </c>
      <c r="T542" s="44">
        <v>-29</v>
      </c>
    </row>
    <row r="543" spans="1:20" ht="60.95" customHeight="1">
      <c r="A543" s="31">
        <v>512</v>
      </c>
      <c r="B543" s="31"/>
      <c r="C543" s="33">
        <v>16729</v>
      </c>
      <c r="D543" s="35" t="s">
        <v>1795</v>
      </c>
      <c r="E543" s="34" t="s">
        <v>2461</v>
      </c>
      <c r="F543" s="36" t="s">
        <v>2462</v>
      </c>
      <c r="G543" s="37" t="s">
        <v>1804</v>
      </c>
      <c r="H543" s="38" t="s">
        <v>959</v>
      </c>
      <c r="I543" s="58">
        <v>687</v>
      </c>
      <c r="J543" s="13">
        <v>5</v>
      </c>
      <c r="K543" s="97"/>
      <c r="L543" s="95">
        <f t="shared" si="7"/>
        <v>0</v>
      </c>
      <c r="M543" s="39" t="s">
        <v>546</v>
      </c>
      <c r="N543" s="40"/>
      <c r="O543" s="40"/>
      <c r="P543" s="41" t="s">
        <v>2461</v>
      </c>
      <c r="Q543" s="41" t="s">
        <v>546</v>
      </c>
      <c r="R543" s="42" t="s">
        <v>2501</v>
      </c>
      <c r="S543" s="43" t="s">
        <v>2064</v>
      </c>
      <c r="T543" s="44">
        <v>-29</v>
      </c>
    </row>
    <row r="544" spans="1:20" ht="55.35" customHeight="1">
      <c r="A544" s="31">
        <v>513</v>
      </c>
      <c r="B544" s="31"/>
      <c r="C544" s="33">
        <v>16723</v>
      </c>
      <c r="D544" s="35" t="s">
        <v>1795</v>
      </c>
      <c r="E544" s="34" t="s">
        <v>1811</v>
      </c>
      <c r="F544" s="36" t="s">
        <v>1812</v>
      </c>
      <c r="G544" s="37" t="s">
        <v>1804</v>
      </c>
      <c r="H544" s="38" t="s">
        <v>959</v>
      </c>
      <c r="I544" s="58">
        <v>687</v>
      </c>
      <c r="J544" s="13">
        <v>5</v>
      </c>
      <c r="K544" s="97"/>
      <c r="L544" s="95">
        <f t="shared" si="7"/>
        <v>0</v>
      </c>
      <c r="M544" s="39" t="s">
        <v>546</v>
      </c>
      <c r="N544" s="40"/>
      <c r="O544" s="40"/>
      <c r="P544" s="41" t="s">
        <v>1811</v>
      </c>
      <c r="Q544" s="41" t="s">
        <v>546</v>
      </c>
      <c r="R544" s="42" t="s">
        <v>2502</v>
      </c>
      <c r="S544" s="43" t="s">
        <v>2064</v>
      </c>
      <c r="T544" s="44">
        <v>-29</v>
      </c>
    </row>
    <row r="545" spans="1:20" ht="55.35" customHeight="1">
      <c r="A545" s="31">
        <v>514</v>
      </c>
      <c r="B545" s="31"/>
      <c r="C545" s="33">
        <v>2833</v>
      </c>
      <c r="D545" s="35" t="s">
        <v>1795</v>
      </c>
      <c r="E545" s="34" t="s">
        <v>1824</v>
      </c>
      <c r="F545" s="36" t="s">
        <v>1825</v>
      </c>
      <c r="G545" s="37" t="s">
        <v>1804</v>
      </c>
      <c r="H545" s="38" t="s">
        <v>959</v>
      </c>
      <c r="I545" s="58">
        <v>687</v>
      </c>
      <c r="J545" s="13">
        <v>5</v>
      </c>
      <c r="K545" s="97"/>
      <c r="L545" s="95">
        <f t="shared" si="7"/>
        <v>0</v>
      </c>
      <c r="M545" s="39" t="s">
        <v>546</v>
      </c>
      <c r="N545" s="40"/>
      <c r="O545" s="40"/>
      <c r="P545" s="41" t="s">
        <v>1824</v>
      </c>
      <c r="Q545" s="41" t="s">
        <v>546</v>
      </c>
      <c r="R545" s="42" t="s">
        <v>2070</v>
      </c>
      <c r="S545" s="43" t="s">
        <v>2066</v>
      </c>
      <c r="T545" s="44">
        <v>-29</v>
      </c>
    </row>
    <row r="546" spans="1:20" ht="55.35" customHeight="1">
      <c r="A546" s="31">
        <v>515</v>
      </c>
      <c r="B546" s="31"/>
      <c r="C546" s="46">
        <v>7647</v>
      </c>
      <c r="D546" s="48" t="s">
        <v>1795</v>
      </c>
      <c r="E546" s="47" t="s">
        <v>2463</v>
      </c>
      <c r="F546" s="49" t="s">
        <v>2464</v>
      </c>
      <c r="G546" s="37" t="s">
        <v>1804</v>
      </c>
      <c r="H546" s="38" t="s">
        <v>959</v>
      </c>
      <c r="I546" s="58">
        <v>687</v>
      </c>
      <c r="J546" s="13">
        <v>5</v>
      </c>
      <c r="K546" s="97"/>
      <c r="L546" s="95">
        <f t="shared" ref="L546:L609" si="8">I546*K546</f>
        <v>0</v>
      </c>
      <c r="M546" s="39" t="s">
        <v>734</v>
      </c>
      <c r="N546" s="40"/>
      <c r="O546" s="40"/>
      <c r="P546" s="41" t="s">
        <v>2463</v>
      </c>
      <c r="Q546" s="41" t="s">
        <v>546</v>
      </c>
      <c r="R546" s="42" t="s">
        <v>2503</v>
      </c>
      <c r="S546" s="43" t="s">
        <v>2065</v>
      </c>
      <c r="T546" s="44">
        <v>-29</v>
      </c>
    </row>
    <row r="547" spans="1:20" ht="60.95" customHeight="1">
      <c r="A547" s="31">
        <v>516</v>
      </c>
      <c r="B547" s="31"/>
      <c r="C547" s="46">
        <v>14334</v>
      </c>
      <c r="D547" s="48" t="s">
        <v>1795</v>
      </c>
      <c r="E547" s="47" t="s">
        <v>2465</v>
      </c>
      <c r="F547" s="49" t="s">
        <v>2466</v>
      </c>
      <c r="G547" s="37" t="s">
        <v>1804</v>
      </c>
      <c r="H547" s="38" t="s">
        <v>959</v>
      </c>
      <c r="I547" s="58">
        <v>687</v>
      </c>
      <c r="J547" s="13">
        <v>5</v>
      </c>
      <c r="K547" s="97"/>
      <c r="L547" s="95">
        <f t="shared" si="8"/>
        <v>0</v>
      </c>
      <c r="M547" s="39" t="s">
        <v>734</v>
      </c>
      <c r="N547" s="40"/>
      <c r="O547" s="40"/>
      <c r="P547" s="41" t="s">
        <v>2465</v>
      </c>
      <c r="Q547" s="41" t="s">
        <v>546</v>
      </c>
      <c r="R547" s="42" t="s">
        <v>2504</v>
      </c>
      <c r="S547" s="43" t="s">
        <v>2065</v>
      </c>
      <c r="T547" s="44">
        <v>-29</v>
      </c>
    </row>
    <row r="548" spans="1:20" ht="60.95" customHeight="1">
      <c r="A548" s="31">
        <v>517</v>
      </c>
      <c r="B548" s="31"/>
      <c r="C548" s="33">
        <v>502</v>
      </c>
      <c r="D548" s="35" t="s">
        <v>1795</v>
      </c>
      <c r="E548" s="34" t="s">
        <v>1818</v>
      </c>
      <c r="F548" s="36" t="s">
        <v>1819</v>
      </c>
      <c r="G548" s="37" t="s">
        <v>402</v>
      </c>
      <c r="H548" s="38" t="s">
        <v>959</v>
      </c>
      <c r="I548" s="58">
        <v>687</v>
      </c>
      <c r="J548" s="13">
        <v>5</v>
      </c>
      <c r="K548" s="97"/>
      <c r="L548" s="95">
        <f t="shared" si="8"/>
        <v>0</v>
      </c>
      <c r="M548" s="39" t="s">
        <v>546</v>
      </c>
      <c r="N548" s="40"/>
      <c r="O548" s="40"/>
      <c r="P548" s="41" t="s">
        <v>1818</v>
      </c>
      <c r="Q548" s="41" t="s">
        <v>546</v>
      </c>
      <c r="R548" s="42" t="s">
        <v>2067</v>
      </c>
      <c r="S548" s="43" t="s">
        <v>2066</v>
      </c>
      <c r="T548" s="44">
        <v>-29</v>
      </c>
    </row>
    <row r="549" spans="1:20" ht="74.45" customHeight="1">
      <c r="A549" s="31">
        <v>518</v>
      </c>
      <c r="B549" s="31"/>
      <c r="C549" s="46">
        <v>7650</v>
      </c>
      <c r="D549" s="48" t="s">
        <v>1795</v>
      </c>
      <c r="E549" s="47" t="s">
        <v>2467</v>
      </c>
      <c r="F549" s="49" t="s">
        <v>2468</v>
      </c>
      <c r="G549" s="37" t="s">
        <v>1804</v>
      </c>
      <c r="H549" s="38" t="s">
        <v>959</v>
      </c>
      <c r="I549" s="58">
        <v>687</v>
      </c>
      <c r="J549" s="13">
        <v>5</v>
      </c>
      <c r="K549" s="97"/>
      <c r="L549" s="95">
        <f t="shared" si="8"/>
        <v>0</v>
      </c>
      <c r="M549" s="39" t="s">
        <v>734</v>
      </c>
      <c r="N549" s="40"/>
      <c r="O549" s="40"/>
      <c r="P549" s="41" t="s">
        <v>2467</v>
      </c>
      <c r="Q549" s="41" t="s">
        <v>546</v>
      </c>
      <c r="R549" s="42" t="s">
        <v>2505</v>
      </c>
      <c r="S549" s="43" t="s">
        <v>2065</v>
      </c>
      <c r="T549" s="44">
        <v>-29</v>
      </c>
    </row>
    <row r="550" spans="1:20" ht="55.35" customHeight="1">
      <c r="A550" s="31">
        <v>519</v>
      </c>
      <c r="B550" s="31"/>
      <c r="C550" s="46">
        <v>10189</v>
      </c>
      <c r="D550" s="48" t="s">
        <v>1795</v>
      </c>
      <c r="E550" s="47" t="s">
        <v>2469</v>
      </c>
      <c r="F550" s="49" t="s">
        <v>2470</v>
      </c>
      <c r="G550" s="37" t="s">
        <v>1804</v>
      </c>
      <c r="H550" s="38" t="s">
        <v>959</v>
      </c>
      <c r="I550" s="58">
        <v>687</v>
      </c>
      <c r="J550" s="13">
        <v>5</v>
      </c>
      <c r="K550" s="97"/>
      <c r="L550" s="95">
        <f t="shared" si="8"/>
        <v>0</v>
      </c>
      <c r="M550" s="39" t="s">
        <v>734</v>
      </c>
      <c r="N550" s="40"/>
      <c r="O550" s="40"/>
      <c r="P550" s="41" t="s">
        <v>2469</v>
      </c>
      <c r="Q550" s="41" t="s">
        <v>546</v>
      </c>
      <c r="R550" s="42" t="s">
        <v>2504</v>
      </c>
      <c r="S550" s="43" t="s">
        <v>2065</v>
      </c>
      <c r="T550" s="44">
        <v>-29</v>
      </c>
    </row>
    <row r="551" spans="1:20" ht="55.35" customHeight="1">
      <c r="A551" s="31">
        <v>520</v>
      </c>
      <c r="B551" s="31"/>
      <c r="C551" s="46">
        <v>5578</v>
      </c>
      <c r="D551" s="48" t="s">
        <v>1795</v>
      </c>
      <c r="E551" s="47" t="s">
        <v>2471</v>
      </c>
      <c r="F551" s="49" t="s">
        <v>2472</v>
      </c>
      <c r="G551" s="37" t="s">
        <v>1804</v>
      </c>
      <c r="H551" s="38" t="s">
        <v>959</v>
      </c>
      <c r="I551" s="58">
        <v>687</v>
      </c>
      <c r="J551" s="13">
        <v>5</v>
      </c>
      <c r="K551" s="97"/>
      <c r="L551" s="95">
        <f t="shared" si="8"/>
        <v>0</v>
      </c>
      <c r="M551" s="39" t="s">
        <v>734</v>
      </c>
      <c r="N551" s="40"/>
      <c r="O551" s="40"/>
      <c r="P551" s="41" t="s">
        <v>2471</v>
      </c>
      <c r="Q551" s="41" t="s">
        <v>546</v>
      </c>
      <c r="R551" s="42" t="s">
        <v>2506</v>
      </c>
      <c r="S551" s="43" t="s">
        <v>2065</v>
      </c>
      <c r="T551" s="44">
        <v>-29</v>
      </c>
    </row>
    <row r="552" spans="1:20" ht="60.95" customHeight="1">
      <c r="A552" s="31">
        <v>521</v>
      </c>
      <c r="B552" s="31"/>
      <c r="C552" s="33">
        <v>13853</v>
      </c>
      <c r="D552" s="35" t="s">
        <v>1795</v>
      </c>
      <c r="E552" s="34" t="s">
        <v>1822</v>
      </c>
      <c r="F552" s="36" t="s">
        <v>1823</v>
      </c>
      <c r="G552" s="37" t="s">
        <v>1804</v>
      </c>
      <c r="H552" s="38" t="s">
        <v>959</v>
      </c>
      <c r="I552" s="58">
        <v>687</v>
      </c>
      <c r="J552" s="13">
        <v>5</v>
      </c>
      <c r="K552" s="97"/>
      <c r="L552" s="95">
        <f t="shared" si="8"/>
        <v>0</v>
      </c>
      <c r="M552" s="39" t="s">
        <v>546</v>
      </c>
      <c r="N552" s="40"/>
      <c r="O552" s="40"/>
      <c r="P552" s="41" t="s">
        <v>1822</v>
      </c>
      <c r="Q552" s="41" t="s">
        <v>546</v>
      </c>
      <c r="R552" s="42" t="s">
        <v>2068</v>
      </c>
      <c r="S552" s="43">
        <v>35</v>
      </c>
      <c r="T552" s="44">
        <v>-29</v>
      </c>
    </row>
    <row r="553" spans="1:20" ht="55.35" customHeight="1">
      <c r="A553" s="31">
        <v>522</v>
      </c>
      <c r="B553" s="31"/>
      <c r="C553" s="46">
        <v>5515</v>
      </c>
      <c r="D553" s="48" t="s">
        <v>1795</v>
      </c>
      <c r="E553" s="47" t="s">
        <v>2473</v>
      </c>
      <c r="F553" s="49" t="s">
        <v>2474</v>
      </c>
      <c r="G553" s="37" t="s">
        <v>1804</v>
      </c>
      <c r="H553" s="38" t="s">
        <v>959</v>
      </c>
      <c r="I553" s="58">
        <v>687</v>
      </c>
      <c r="J553" s="13">
        <v>5</v>
      </c>
      <c r="K553" s="97"/>
      <c r="L553" s="95">
        <f t="shared" si="8"/>
        <v>0</v>
      </c>
      <c r="M553" s="39" t="s">
        <v>734</v>
      </c>
      <c r="N553" s="40"/>
      <c r="O553" s="40"/>
      <c r="P553" s="41" t="s">
        <v>2473</v>
      </c>
      <c r="Q553" s="41" t="s">
        <v>546</v>
      </c>
      <c r="R553" s="42" t="s">
        <v>2507</v>
      </c>
      <c r="S553" s="43" t="s">
        <v>2065</v>
      </c>
      <c r="T553" s="44">
        <v>-29</v>
      </c>
    </row>
    <row r="554" spans="1:20" ht="60.95" customHeight="1">
      <c r="A554" s="31">
        <v>523</v>
      </c>
      <c r="B554" s="31"/>
      <c r="C554" s="46">
        <v>16627</v>
      </c>
      <c r="D554" s="48" t="s">
        <v>1795</v>
      </c>
      <c r="E554" s="47" t="s">
        <v>2475</v>
      </c>
      <c r="F554" s="49" t="s">
        <v>2476</v>
      </c>
      <c r="G554" s="37" t="s">
        <v>1804</v>
      </c>
      <c r="H554" s="38" t="s">
        <v>959</v>
      </c>
      <c r="I554" s="58">
        <v>687</v>
      </c>
      <c r="J554" s="13">
        <v>5</v>
      </c>
      <c r="K554" s="97"/>
      <c r="L554" s="95">
        <f t="shared" si="8"/>
        <v>0</v>
      </c>
      <c r="M554" s="39" t="s">
        <v>734</v>
      </c>
      <c r="N554" s="40"/>
      <c r="O554" s="40"/>
      <c r="P554" s="41" t="s">
        <v>2475</v>
      </c>
      <c r="Q554" s="41" t="s">
        <v>546</v>
      </c>
      <c r="R554" s="42" t="s">
        <v>2508</v>
      </c>
      <c r="S554" s="43" t="s">
        <v>2065</v>
      </c>
      <c r="T554" s="44">
        <v>-29</v>
      </c>
    </row>
    <row r="555" spans="1:20" ht="60.95" customHeight="1">
      <c r="A555" s="31">
        <v>524</v>
      </c>
      <c r="B555" s="31"/>
      <c r="C555" s="33">
        <v>1130</v>
      </c>
      <c r="D555" s="35" t="s">
        <v>1795</v>
      </c>
      <c r="E555" s="34" t="s">
        <v>1820</v>
      </c>
      <c r="F555" s="36" t="s">
        <v>1821</v>
      </c>
      <c r="G555" s="37" t="s">
        <v>1804</v>
      </c>
      <c r="H555" s="38" t="s">
        <v>959</v>
      </c>
      <c r="I555" s="58">
        <v>687</v>
      </c>
      <c r="J555" s="13">
        <v>5</v>
      </c>
      <c r="K555" s="97"/>
      <c r="L555" s="95">
        <f t="shared" si="8"/>
        <v>0</v>
      </c>
      <c r="M555" s="39" t="s">
        <v>546</v>
      </c>
      <c r="N555" s="40"/>
      <c r="O555" s="40"/>
      <c r="P555" s="41" t="s">
        <v>1820</v>
      </c>
      <c r="Q555" s="41" t="s">
        <v>546</v>
      </c>
      <c r="R555" s="42" t="s">
        <v>2069</v>
      </c>
      <c r="S555" s="43" t="s">
        <v>2066</v>
      </c>
      <c r="T555" s="44">
        <v>-29</v>
      </c>
    </row>
    <row r="556" spans="1:20" ht="66.599999999999994" customHeight="1">
      <c r="A556" s="31">
        <v>525</v>
      </c>
      <c r="B556" s="31"/>
      <c r="C556" s="46">
        <v>12011</v>
      </c>
      <c r="D556" s="48" t="s">
        <v>1795</v>
      </c>
      <c r="E556" s="47" t="s">
        <v>2477</v>
      </c>
      <c r="F556" s="49" t="s">
        <v>2478</v>
      </c>
      <c r="G556" s="37" t="s">
        <v>1804</v>
      </c>
      <c r="H556" s="38" t="s">
        <v>959</v>
      </c>
      <c r="I556" s="58">
        <v>687</v>
      </c>
      <c r="J556" s="13">
        <v>5</v>
      </c>
      <c r="K556" s="97"/>
      <c r="L556" s="95">
        <f t="shared" si="8"/>
        <v>0</v>
      </c>
      <c r="M556" s="39" t="s">
        <v>734</v>
      </c>
      <c r="N556" s="40"/>
      <c r="O556" s="40"/>
      <c r="P556" s="41" t="s">
        <v>2477</v>
      </c>
      <c r="Q556" s="41" t="s">
        <v>546</v>
      </c>
      <c r="R556" s="42" t="s">
        <v>2509</v>
      </c>
      <c r="S556" s="43" t="s">
        <v>2065</v>
      </c>
      <c r="T556" s="44">
        <v>-29</v>
      </c>
    </row>
    <row r="557" spans="1:20" ht="55.35" customHeight="1">
      <c r="A557" s="31">
        <v>526</v>
      </c>
      <c r="B557" s="31"/>
      <c r="C557" s="33">
        <v>16738</v>
      </c>
      <c r="D557" s="35" t="s">
        <v>1795</v>
      </c>
      <c r="E557" s="34" t="s">
        <v>2479</v>
      </c>
      <c r="F557" s="36" t="s">
        <v>2480</v>
      </c>
      <c r="G557" s="37" t="s">
        <v>1804</v>
      </c>
      <c r="H557" s="38" t="s">
        <v>959</v>
      </c>
      <c r="I557" s="58">
        <v>687</v>
      </c>
      <c r="J557" s="13">
        <v>5</v>
      </c>
      <c r="K557" s="97"/>
      <c r="L557" s="95">
        <f t="shared" si="8"/>
        <v>0</v>
      </c>
      <c r="M557" s="39" t="s">
        <v>546</v>
      </c>
      <c r="N557" s="40"/>
      <c r="O557" s="40"/>
      <c r="P557" s="41" t="s">
        <v>2479</v>
      </c>
      <c r="Q557" s="41" t="s">
        <v>546</v>
      </c>
      <c r="R557" s="42" t="s">
        <v>2510</v>
      </c>
      <c r="S557" s="43" t="s">
        <v>2064</v>
      </c>
      <c r="T557" s="44">
        <v>-29</v>
      </c>
    </row>
    <row r="558" spans="1:20" ht="60.95" customHeight="1">
      <c r="A558" s="31">
        <v>527</v>
      </c>
      <c r="B558" s="31"/>
      <c r="C558" s="46">
        <v>7654</v>
      </c>
      <c r="D558" s="48" t="s">
        <v>1795</v>
      </c>
      <c r="E558" s="47" t="s">
        <v>2481</v>
      </c>
      <c r="F558" s="49" t="s">
        <v>2482</v>
      </c>
      <c r="G558" s="37" t="s">
        <v>1804</v>
      </c>
      <c r="H558" s="38" t="s">
        <v>959</v>
      </c>
      <c r="I558" s="58">
        <v>687</v>
      </c>
      <c r="J558" s="13">
        <v>5</v>
      </c>
      <c r="K558" s="97"/>
      <c r="L558" s="95">
        <f t="shared" si="8"/>
        <v>0</v>
      </c>
      <c r="M558" s="39" t="s">
        <v>734</v>
      </c>
      <c r="N558" s="40"/>
      <c r="O558" s="40"/>
      <c r="P558" s="41" t="s">
        <v>2481</v>
      </c>
      <c r="Q558" s="41" t="s">
        <v>546</v>
      </c>
      <c r="R558" s="42" t="s">
        <v>2511</v>
      </c>
      <c r="S558" s="43" t="s">
        <v>2065</v>
      </c>
      <c r="T558" s="44">
        <v>-29</v>
      </c>
    </row>
    <row r="559" spans="1:20" ht="60.95" customHeight="1">
      <c r="A559" s="31">
        <v>528</v>
      </c>
      <c r="B559" s="31"/>
      <c r="C559" s="46">
        <v>7616</v>
      </c>
      <c r="D559" s="48" t="s">
        <v>1795</v>
      </c>
      <c r="E559" s="47" t="s">
        <v>2483</v>
      </c>
      <c r="F559" s="49" t="s">
        <v>2484</v>
      </c>
      <c r="G559" s="37" t="s">
        <v>1804</v>
      </c>
      <c r="H559" s="38" t="s">
        <v>959</v>
      </c>
      <c r="I559" s="58">
        <v>687</v>
      </c>
      <c r="J559" s="13">
        <v>5</v>
      </c>
      <c r="K559" s="97"/>
      <c r="L559" s="95">
        <f t="shared" si="8"/>
        <v>0</v>
      </c>
      <c r="M559" s="39" t="s">
        <v>734</v>
      </c>
      <c r="N559" s="40"/>
      <c r="O559" s="40"/>
      <c r="P559" s="41" t="s">
        <v>2483</v>
      </c>
      <c r="Q559" s="41" t="s">
        <v>546</v>
      </c>
      <c r="R559" s="42" t="s">
        <v>2512</v>
      </c>
      <c r="S559" s="43" t="s">
        <v>2065</v>
      </c>
      <c r="T559" s="44">
        <v>-29</v>
      </c>
    </row>
    <row r="560" spans="1:20" ht="76.349999999999994" customHeight="1">
      <c r="A560" s="31">
        <v>529</v>
      </c>
      <c r="B560" s="31"/>
      <c r="C560" s="46">
        <v>12010</v>
      </c>
      <c r="D560" s="48" t="s">
        <v>1795</v>
      </c>
      <c r="E560" s="47" t="s">
        <v>2485</v>
      </c>
      <c r="F560" s="49" t="s">
        <v>2486</v>
      </c>
      <c r="G560" s="37" t="s">
        <v>1804</v>
      </c>
      <c r="H560" s="38" t="s">
        <v>959</v>
      </c>
      <c r="I560" s="58">
        <v>906</v>
      </c>
      <c r="J560" s="13">
        <v>5</v>
      </c>
      <c r="K560" s="97"/>
      <c r="L560" s="95">
        <f t="shared" si="8"/>
        <v>0</v>
      </c>
      <c r="M560" s="39" t="s">
        <v>734</v>
      </c>
      <c r="N560" s="40"/>
      <c r="O560" s="40"/>
      <c r="P560" s="41" t="s">
        <v>2513</v>
      </c>
      <c r="Q560" s="41" t="s">
        <v>546</v>
      </c>
      <c r="R560" s="42" t="s">
        <v>2514</v>
      </c>
      <c r="S560" s="43" t="s">
        <v>2065</v>
      </c>
      <c r="T560" s="44">
        <v>-29</v>
      </c>
    </row>
    <row r="561" spans="1:21" ht="46.35" customHeight="1">
      <c r="A561" s="31">
        <v>530</v>
      </c>
      <c r="B561" s="31"/>
      <c r="C561" s="46">
        <v>1104</v>
      </c>
      <c r="D561" s="48" t="s">
        <v>1795</v>
      </c>
      <c r="E561" s="47" t="s">
        <v>2487</v>
      </c>
      <c r="F561" s="49" t="s">
        <v>2488</v>
      </c>
      <c r="G561" s="37" t="s">
        <v>1804</v>
      </c>
      <c r="H561" s="38" t="s">
        <v>959</v>
      </c>
      <c r="I561" s="58">
        <v>906</v>
      </c>
      <c r="J561" s="13">
        <v>5</v>
      </c>
      <c r="K561" s="97"/>
      <c r="L561" s="95">
        <f t="shared" si="8"/>
        <v>0</v>
      </c>
      <c r="M561" s="39" t="s">
        <v>734</v>
      </c>
      <c r="N561" s="40"/>
      <c r="O561" s="40"/>
      <c r="P561" s="41" t="s">
        <v>2515</v>
      </c>
      <c r="Q561" s="41" t="s">
        <v>546</v>
      </c>
      <c r="R561" s="42" t="s">
        <v>2516</v>
      </c>
      <c r="S561" s="43" t="s">
        <v>2065</v>
      </c>
      <c r="T561" s="44">
        <v>-29</v>
      </c>
    </row>
    <row r="562" spans="1:21" ht="66" customHeight="1">
      <c r="A562" s="31">
        <v>531</v>
      </c>
      <c r="B562" s="31"/>
      <c r="C562" s="46">
        <v>9451</v>
      </c>
      <c r="D562" s="48" t="s">
        <v>1795</v>
      </c>
      <c r="E562" s="47" t="s">
        <v>2489</v>
      </c>
      <c r="F562" s="49" t="s">
        <v>2490</v>
      </c>
      <c r="G562" s="37" t="s">
        <v>1804</v>
      </c>
      <c r="H562" s="38" t="s">
        <v>959</v>
      </c>
      <c r="I562" s="58">
        <v>906</v>
      </c>
      <c r="J562" s="13">
        <v>5</v>
      </c>
      <c r="K562" s="97"/>
      <c r="L562" s="95">
        <f t="shared" si="8"/>
        <v>0</v>
      </c>
      <c r="M562" s="39" t="s">
        <v>734</v>
      </c>
      <c r="N562" s="40"/>
      <c r="O562" s="40"/>
      <c r="P562" s="41" t="s">
        <v>2517</v>
      </c>
      <c r="Q562" s="41" t="s">
        <v>546</v>
      </c>
      <c r="R562" s="42" t="s">
        <v>2518</v>
      </c>
      <c r="S562" s="43" t="s">
        <v>2065</v>
      </c>
      <c r="T562" s="44">
        <v>-29</v>
      </c>
    </row>
    <row r="563" spans="1:21" ht="48" customHeight="1">
      <c r="A563" s="31">
        <v>532</v>
      </c>
      <c r="B563" s="31"/>
      <c r="C563" s="46">
        <v>4775</v>
      </c>
      <c r="D563" s="48" t="s">
        <v>1795</v>
      </c>
      <c r="E563" s="47" t="s">
        <v>2491</v>
      </c>
      <c r="F563" s="49" t="s">
        <v>2492</v>
      </c>
      <c r="G563" s="37" t="s">
        <v>1804</v>
      </c>
      <c r="H563" s="38" t="s">
        <v>959</v>
      </c>
      <c r="I563" s="58">
        <v>906</v>
      </c>
      <c r="J563" s="13">
        <v>5</v>
      </c>
      <c r="K563" s="97"/>
      <c r="L563" s="95">
        <f t="shared" si="8"/>
        <v>0</v>
      </c>
      <c r="M563" s="39" t="s">
        <v>734</v>
      </c>
      <c r="N563" s="40"/>
      <c r="O563" s="40"/>
      <c r="P563" s="41" t="s">
        <v>2519</v>
      </c>
      <c r="Q563" s="41" t="s">
        <v>546</v>
      </c>
      <c r="R563" s="42" t="s">
        <v>2520</v>
      </c>
      <c r="S563" s="43" t="s">
        <v>2065</v>
      </c>
      <c r="T563" s="44">
        <v>-29</v>
      </c>
    </row>
    <row r="564" spans="1:21" ht="69.400000000000006" customHeight="1">
      <c r="A564" s="31">
        <v>533</v>
      </c>
      <c r="B564" s="31"/>
      <c r="C564" s="33">
        <v>5158</v>
      </c>
      <c r="D564" s="35" t="s">
        <v>1795</v>
      </c>
      <c r="E564" s="34" t="s">
        <v>1816</v>
      </c>
      <c r="F564" s="36" t="s">
        <v>1817</v>
      </c>
      <c r="G564" s="37" t="s">
        <v>1804</v>
      </c>
      <c r="H564" s="38" t="s">
        <v>959</v>
      </c>
      <c r="I564" s="58">
        <v>848</v>
      </c>
      <c r="J564" s="13">
        <v>5</v>
      </c>
      <c r="K564" s="97"/>
      <c r="L564" s="95">
        <f t="shared" si="8"/>
        <v>0</v>
      </c>
      <c r="M564" s="39" t="s">
        <v>546</v>
      </c>
      <c r="N564" s="40"/>
      <c r="O564" s="40"/>
      <c r="P564" s="41" t="s">
        <v>1828</v>
      </c>
      <c r="Q564" s="41" t="s">
        <v>546</v>
      </c>
      <c r="R564" s="42" t="s">
        <v>2521</v>
      </c>
      <c r="S564" s="43">
        <v>30</v>
      </c>
      <c r="T564" s="44">
        <v>-29</v>
      </c>
    </row>
    <row r="565" spans="1:21" ht="62.85" customHeight="1">
      <c r="A565" s="31">
        <v>534</v>
      </c>
      <c r="B565" s="31"/>
      <c r="C565" s="46">
        <v>14641</v>
      </c>
      <c r="D565" s="48" t="s">
        <v>1795</v>
      </c>
      <c r="E565" s="47" t="s">
        <v>2493</v>
      </c>
      <c r="F565" s="49" t="s">
        <v>2494</v>
      </c>
      <c r="G565" s="37" t="s">
        <v>1804</v>
      </c>
      <c r="H565" s="38" t="s">
        <v>959</v>
      </c>
      <c r="I565" s="58">
        <v>848</v>
      </c>
      <c r="J565" s="13">
        <v>5</v>
      </c>
      <c r="K565" s="97"/>
      <c r="L565" s="95">
        <f t="shared" si="8"/>
        <v>0</v>
      </c>
      <c r="M565" s="39" t="s">
        <v>734</v>
      </c>
      <c r="N565" s="40"/>
      <c r="O565" s="40"/>
      <c r="P565" s="41" t="s">
        <v>2522</v>
      </c>
      <c r="Q565" s="41" t="s">
        <v>546</v>
      </c>
      <c r="R565" s="42" t="s">
        <v>2523</v>
      </c>
      <c r="S565" s="43" t="s">
        <v>2065</v>
      </c>
      <c r="T565" s="44">
        <v>-29</v>
      </c>
    </row>
    <row r="566" spans="1:21" ht="60.95" customHeight="1">
      <c r="A566" s="31">
        <v>535</v>
      </c>
      <c r="B566" s="31"/>
      <c r="C566" s="46">
        <v>14644</v>
      </c>
      <c r="D566" s="48" t="s">
        <v>1795</v>
      </c>
      <c r="E566" s="47" t="s">
        <v>2495</v>
      </c>
      <c r="F566" s="49" t="s">
        <v>2496</v>
      </c>
      <c r="G566" s="37" t="s">
        <v>1804</v>
      </c>
      <c r="H566" s="38" t="s">
        <v>959</v>
      </c>
      <c r="I566" s="58">
        <v>848</v>
      </c>
      <c r="J566" s="13">
        <v>5</v>
      </c>
      <c r="K566" s="97"/>
      <c r="L566" s="95">
        <f t="shared" si="8"/>
        <v>0</v>
      </c>
      <c r="M566" s="39" t="s">
        <v>734</v>
      </c>
      <c r="N566" s="40"/>
      <c r="O566" s="40"/>
      <c r="P566" s="41" t="s">
        <v>2524</v>
      </c>
      <c r="Q566" s="41" t="s">
        <v>546</v>
      </c>
      <c r="R566" s="42" t="s">
        <v>2525</v>
      </c>
      <c r="S566" s="43" t="s">
        <v>2065</v>
      </c>
      <c r="T566" s="44">
        <v>-29</v>
      </c>
    </row>
    <row r="567" spans="1:21" ht="15.75">
      <c r="A567" s="31">
        <v>536</v>
      </c>
      <c r="B567" s="31"/>
      <c r="C567" s="5"/>
      <c r="D567" s="32"/>
      <c r="E567" s="5" t="s">
        <v>957</v>
      </c>
      <c r="F567" s="1"/>
      <c r="G567" s="21"/>
      <c r="H567" s="9"/>
      <c r="I567" s="9"/>
      <c r="J567" s="4"/>
      <c r="K567" s="98"/>
      <c r="L567" s="9"/>
      <c r="M567" s="2"/>
      <c r="N567" s="2"/>
      <c r="O567" s="2"/>
      <c r="P567" s="3"/>
      <c r="Q567" s="3"/>
      <c r="R567" s="7"/>
      <c r="S567" s="2"/>
      <c r="T567" s="2"/>
    </row>
    <row r="568" spans="1:21" ht="60.95" customHeight="1">
      <c r="A568" s="31">
        <v>537</v>
      </c>
      <c r="B568" s="31"/>
      <c r="C568" s="33">
        <v>7348</v>
      </c>
      <c r="D568" s="35" t="s">
        <v>2527</v>
      </c>
      <c r="E568" s="34" t="s">
        <v>2526</v>
      </c>
      <c r="F568" s="36" t="s">
        <v>2528</v>
      </c>
      <c r="G568" s="37" t="s">
        <v>336</v>
      </c>
      <c r="H568" s="38" t="s">
        <v>959</v>
      </c>
      <c r="I568" s="58">
        <v>1034</v>
      </c>
      <c r="J568" s="13">
        <v>5</v>
      </c>
      <c r="K568" s="97"/>
      <c r="L568" s="95">
        <f t="shared" si="8"/>
        <v>0</v>
      </c>
      <c r="M568" s="39"/>
      <c r="N568" s="40"/>
      <c r="O568" s="40"/>
      <c r="P568" s="41" t="s">
        <v>2526</v>
      </c>
      <c r="Q568" s="41" t="s">
        <v>546</v>
      </c>
      <c r="R568" s="42" t="s">
        <v>2644</v>
      </c>
      <c r="S568" s="43" t="s">
        <v>2645</v>
      </c>
      <c r="T568" s="44">
        <v>-28</v>
      </c>
      <c r="U568" s="27">
        <v>200</v>
      </c>
    </row>
    <row r="569" spans="1:21" ht="89.45" customHeight="1">
      <c r="A569" s="31">
        <v>538</v>
      </c>
      <c r="B569" s="31"/>
      <c r="C569" s="33">
        <v>3357</v>
      </c>
      <c r="D569" s="35" t="s">
        <v>1203</v>
      </c>
      <c r="E569" s="34" t="s">
        <v>2529</v>
      </c>
      <c r="F569" s="36" t="s">
        <v>2530</v>
      </c>
      <c r="G569" s="37" t="s">
        <v>336</v>
      </c>
      <c r="H569" s="38" t="s">
        <v>959</v>
      </c>
      <c r="I569" s="58">
        <v>1350</v>
      </c>
      <c r="J569" s="13">
        <v>5</v>
      </c>
      <c r="K569" s="97"/>
      <c r="L569" s="95">
        <f t="shared" si="8"/>
        <v>0</v>
      </c>
      <c r="M569" s="39"/>
      <c r="N569" s="40"/>
      <c r="O569" s="40"/>
      <c r="P569" s="41" t="s">
        <v>2529</v>
      </c>
      <c r="Q569" s="41" t="s">
        <v>546</v>
      </c>
      <c r="R569" s="42" t="s">
        <v>2646</v>
      </c>
      <c r="S569" s="43" t="s">
        <v>1173</v>
      </c>
      <c r="T569" s="44">
        <v>-34</v>
      </c>
      <c r="U569" s="27">
        <v>200</v>
      </c>
    </row>
    <row r="570" spans="1:21" ht="67.7" customHeight="1">
      <c r="A570" s="31">
        <v>539</v>
      </c>
      <c r="B570" s="31"/>
      <c r="C570" s="33">
        <v>7338</v>
      </c>
      <c r="D570" s="35" t="s">
        <v>1203</v>
      </c>
      <c r="E570" s="34" t="s">
        <v>1746</v>
      </c>
      <c r="F570" s="36" t="s">
        <v>1747</v>
      </c>
      <c r="G570" s="37" t="s">
        <v>336</v>
      </c>
      <c r="H570" s="38" t="s">
        <v>959</v>
      </c>
      <c r="I570" s="58">
        <v>1149</v>
      </c>
      <c r="J570" s="13">
        <v>5</v>
      </c>
      <c r="K570" s="97"/>
      <c r="L570" s="95">
        <f t="shared" si="8"/>
        <v>0</v>
      </c>
      <c r="M570" s="39"/>
      <c r="N570" s="40"/>
      <c r="O570" s="40"/>
      <c r="P570" s="41" t="s">
        <v>1770</v>
      </c>
      <c r="Q570" s="41" t="s">
        <v>546</v>
      </c>
      <c r="R570" s="42" t="s">
        <v>1771</v>
      </c>
      <c r="S570" s="43" t="s">
        <v>1168</v>
      </c>
      <c r="T570" s="44">
        <v>-34</v>
      </c>
      <c r="U570" s="27">
        <v>100</v>
      </c>
    </row>
    <row r="571" spans="1:21" ht="89.45" customHeight="1">
      <c r="A571" s="31">
        <v>540</v>
      </c>
      <c r="B571" s="31"/>
      <c r="C571" s="33">
        <v>4786</v>
      </c>
      <c r="D571" s="35" t="s">
        <v>1203</v>
      </c>
      <c r="E571" s="34" t="s">
        <v>2531</v>
      </c>
      <c r="F571" s="36" t="s">
        <v>2532</v>
      </c>
      <c r="G571" s="45" t="s">
        <v>424</v>
      </c>
      <c r="H571" s="38" t="s">
        <v>959</v>
      </c>
      <c r="I571" s="58">
        <v>3206</v>
      </c>
      <c r="J571" s="13">
        <v>1</v>
      </c>
      <c r="K571" s="97"/>
      <c r="L571" s="95">
        <f t="shared" si="8"/>
        <v>0</v>
      </c>
      <c r="M571" s="39" t="s">
        <v>546</v>
      </c>
      <c r="N571" s="40"/>
      <c r="O571" s="40"/>
      <c r="P571" s="41" t="s">
        <v>2531</v>
      </c>
      <c r="Q571" s="41" t="s">
        <v>546</v>
      </c>
      <c r="R571" s="42" t="s">
        <v>2647</v>
      </c>
      <c r="S571" s="43" t="s">
        <v>1168</v>
      </c>
      <c r="T571" s="44">
        <v>-35</v>
      </c>
      <c r="U571" s="27">
        <v>300</v>
      </c>
    </row>
    <row r="572" spans="1:21" ht="89.45" customHeight="1">
      <c r="A572" s="31">
        <v>541</v>
      </c>
      <c r="B572" s="31"/>
      <c r="C572" s="33">
        <v>12744</v>
      </c>
      <c r="D572" s="35" t="s">
        <v>1203</v>
      </c>
      <c r="E572" s="34" t="s">
        <v>2533</v>
      </c>
      <c r="F572" s="36" t="s">
        <v>2534</v>
      </c>
      <c r="G572" s="37" t="s">
        <v>336</v>
      </c>
      <c r="H572" s="38" t="s">
        <v>959</v>
      </c>
      <c r="I572" s="58">
        <v>1149</v>
      </c>
      <c r="J572" s="13">
        <v>5</v>
      </c>
      <c r="K572" s="97"/>
      <c r="L572" s="95">
        <f t="shared" si="8"/>
        <v>0</v>
      </c>
      <c r="M572" s="39"/>
      <c r="N572" s="40"/>
      <c r="O572" s="40"/>
      <c r="P572" s="41" t="s">
        <v>2533</v>
      </c>
      <c r="Q572" s="41" t="s">
        <v>546</v>
      </c>
      <c r="R572" s="42" t="s">
        <v>2648</v>
      </c>
      <c r="S572" s="43" t="s">
        <v>1173</v>
      </c>
      <c r="T572" s="44">
        <v>-34</v>
      </c>
      <c r="U572" s="27">
        <v>150</v>
      </c>
    </row>
    <row r="573" spans="1:21" ht="89.45" customHeight="1">
      <c r="A573" s="31">
        <v>542</v>
      </c>
      <c r="B573" s="31"/>
      <c r="C573" s="33">
        <v>12746</v>
      </c>
      <c r="D573" s="35" t="s">
        <v>1203</v>
      </c>
      <c r="E573" s="34" t="s">
        <v>2535</v>
      </c>
      <c r="F573" s="36" t="s">
        <v>2536</v>
      </c>
      <c r="G573" s="37" t="s">
        <v>336</v>
      </c>
      <c r="H573" s="38" t="s">
        <v>959</v>
      </c>
      <c r="I573" s="58">
        <v>1365</v>
      </c>
      <c r="J573" s="13">
        <v>5</v>
      </c>
      <c r="K573" s="97"/>
      <c r="L573" s="95">
        <f t="shared" si="8"/>
        <v>0</v>
      </c>
      <c r="M573" s="39"/>
      <c r="N573" s="40"/>
      <c r="O573" s="40"/>
      <c r="P573" s="41" t="s">
        <v>2535</v>
      </c>
      <c r="Q573" s="41" t="s">
        <v>546</v>
      </c>
      <c r="R573" s="42" t="s">
        <v>2649</v>
      </c>
      <c r="S573" s="43" t="s">
        <v>145</v>
      </c>
      <c r="T573" s="44">
        <v>-34</v>
      </c>
      <c r="U573" s="27">
        <v>200</v>
      </c>
    </row>
    <row r="574" spans="1:21" ht="89.45" customHeight="1">
      <c r="A574" s="31">
        <v>543</v>
      </c>
      <c r="B574" s="31"/>
      <c r="C574" s="33">
        <v>10880</v>
      </c>
      <c r="D574" s="35" t="s">
        <v>1203</v>
      </c>
      <c r="E574" s="34" t="s">
        <v>2537</v>
      </c>
      <c r="F574" s="36" t="s">
        <v>2538</v>
      </c>
      <c r="G574" s="37" t="s">
        <v>336</v>
      </c>
      <c r="H574" s="38" t="s">
        <v>959</v>
      </c>
      <c r="I574" s="58">
        <v>1265</v>
      </c>
      <c r="J574" s="13">
        <v>5</v>
      </c>
      <c r="K574" s="97"/>
      <c r="L574" s="95">
        <f t="shared" si="8"/>
        <v>0</v>
      </c>
      <c r="M574" s="39"/>
      <c r="N574" s="40"/>
      <c r="O574" s="40"/>
      <c r="P574" s="41" t="s">
        <v>2650</v>
      </c>
      <c r="Q574" s="41" t="s">
        <v>546</v>
      </c>
      <c r="R574" s="42" t="s">
        <v>2651</v>
      </c>
      <c r="S574" s="43">
        <v>200</v>
      </c>
      <c r="T574" s="44">
        <v>-35</v>
      </c>
      <c r="U574" s="27">
        <v>300</v>
      </c>
    </row>
    <row r="575" spans="1:21" ht="89.45" customHeight="1">
      <c r="A575" s="31">
        <v>544</v>
      </c>
      <c r="B575" s="31"/>
      <c r="C575" s="33">
        <v>11645</v>
      </c>
      <c r="D575" s="35" t="s">
        <v>1203</v>
      </c>
      <c r="E575" s="34" t="s">
        <v>2537</v>
      </c>
      <c r="F575" s="36" t="s">
        <v>2538</v>
      </c>
      <c r="G575" s="45" t="s">
        <v>424</v>
      </c>
      <c r="H575" s="38" t="s">
        <v>959</v>
      </c>
      <c r="I575" s="58">
        <v>3156</v>
      </c>
      <c r="J575" s="13">
        <v>1</v>
      </c>
      <c r="K575" s="97"/>
      <c r="L575" s="95">
        <f t="shared" si="8"/>
        <v>0</v>
      </c>
      <c r="M575" s="39" t="s">
        <v>546</v>
      </c>
      <c r="N575" s="40"/>
      <c r="O575" s="40"/>
      <c r="P575" s="41" t="s">
        <v>2650</v>
      </c>
      <c r="Q575" s="41" t="s">
        <v>546</v>
      </c>
      <c r="R575" s="42" t="s">
        <v>2651</v>
      </c>
      <c r="S575" s="43">
        <v>200</v>
      </c>
      <c r="T575" s="44">
        <v>-35</v>
      </c>
      <c r="U575" s="27">
        <v>100</v>
      </c>
    </row>
    <row r="576" spans="1:21" ht="89.45" customHeight="1">
      <c r="A576" s="31">
        <v>545</v>
      </c>
      <c r="B576" s="31"/>
      <c r="C576" s="33">
        <v>6712</v>
      </c>
      <c r="D576" s="35" t="s">
        <v>1203</v>
      </c>
      <c r="E576" s="34" t="s">
        <v>2539</v>
      </c>
      <c r="F576" s="36" t="s">
        <v>2540</v>
      </c>
      <c r="G576" s="37" t="s">
        <v>336</v>
      </c>
      <c r="H576" s="38" t="s">
        <v>959</v>
      </c>
      <c r="I576" s="58">
        <v>1702</v>
      </c>
      <c r="J576" s="13">
        <v>5</v>
      </c>
      <c r="K576" s="97"/>
      <c r="L576" s="95">
        <f t="shared" si="8"/>
        <v>0</v>
      </c>
      <c r="M576" s="39" t="s">
        <v>546</v>
      </c>
      <c r="N576" s="40"/>
      <c r="O576" s="40"/>
      <c r="P576" s="41" t="s">
        <v>2539</v>
      </c>
      <c r="Q576" s="41" t="s">
        <v>546</v>
      </c>
      <c r="R576" s="42" t="s">
        <v>2652</v>
      </c>
      <c r="S576" s="43" t="s">
        <v>2653</v>
      </c>
      <c r="T576" s="44">
        <v>-34</v>
      </c>
      <c r="U576" s="27">
        <v>100</v>
      </c>
    </row>
    <row r="577" spans="1:21" ht="89.45" customHeight="1">
      <c r="A577" s="31">
        <v>546</v>
      </c>
      <c r="B577" s="31"/>
      <c r="C577" s="33">
        <v>5571</v>
      </c>
      <c r="D577" s="35" t="s">
        <v>1203</v>
      </c>
      <c r="E577" s="34" t="s">
        <v>2541</v>
      </c>
      <c r="F577" s="36" t="s">
        <v>2542</v>
      </c>
      <c r="G577" s="37" t="s">
        <v>336</v>
      </c>
      <c r="H577" s="38" t="s">
        <v>959</v>
      </c>
      <c r="I577" s="58">
        <v>1365</v>
      </c>
      <c r="J577" s="13">
        <v>5</v>
      </c>
      <c r="K577" s="97"/>
      <c r="L577" s="95">
        <f t="shared" si="8"/>
        <v>0</v>
      </c>
      <c r="M577" s="39" t="s">
        <v>546</v>
      </c>
      <c r="N577" s="40"/>
      <c r="O577" s="40"/>
      <c r="P577" s="41" t="s">
        <v>2541</v>
      </c>
      <c r="Q577" s="41" t="s">
        <v>546</v>
      </c>
      <c r="R577" s="42" t="s">
        <v>2654</v>
      </c>
      <c r="S577" s="43" t="s">
        <v>2655</v>
      </c>
      <c r="T577" s="44">
        <v>-34</v>
      </c>
      <c r="U577" s="27">
        <v>200</v>
      </c>
    </row>
    <row r="578" spans="1:21" ht="73.5" customHeight="1">
      <c r="A578" s="31">
        <v>547</v>
      </c>
      <c r="B578" s="31"/>
      <c r="C578" s="33">
        <v>5011</v>
      </c>
      <c r="D578" s="35" t="s">
        <v>1203</v>
      </c>
      <c r="E578" s="34" t="s">
        <v>2543</v>
      </c>
      <c r="F578" s="36" t="s">
        <v>2544</v>
      </c>
      <c r="G578" s="37" t="s">
        <v>336</v>
      </c>
      <c r="H578" s="38" t="s">
        <v>959</v>
      </c>
      <c r="I578" s="58">
        <v>1064</v>
      </c>
      <c r="J578" s="13">
        <v>5</v>
      </c>
      <c r="K578" s="97"/>
      <c r="L578" s="95">
        <f t="shared" si="8"/>
        <v>0</v>
      </c>
      <c r="M578" s="39"/>
      <c r="N578" s="40"/>
      <c r="O578" s="40"/>
      <c r="P578" s="41" t="s">
        <v>2656</v>
      </c>
      <c r="Q578" s="41" t="s">
        <v>546</v>
      </c>
      <c r="R578" s="42" t="s">
        <v>2657</v>
      </c>
      <c r="S578" s="43" t="s">
        <v>2658</v>
      </c>
      <c r="T578" s="44">
        <v>-34</v>
      </c>
      <c r="U578" s="27">
        <v>350</v>
      </c>
    </row>
    <row r="579" spans="1:21" ht="89.45" customHeight="1">
      <c r="A579" s="31">
        <v>548</v>
      </c>
      <c r="B579" s="31"/>
      <c r="C579" s="33">
        <v>14377</v>
      </c>
      <c r="D579" s="35" t="s">
        <v>1203</v>
      </c>
      <c r="E579" s="34" t="s">
        <v>2545</v>
      </c>
      <c r="F579" s="36" t="s">
        <v>2546</v>
      </c>
      <c r="G579" s="37" t="s">
        <v>336</v>
      </c>
      <c r="H579" s="38" t="s">
        <v>959</v>
      </c>
      <c r="I579" s="58">
        <v>1365</v>
      </c>
      <c r="J579" s="13">
        <v>5</v>
      </c>
      <c r="K579" s="97"/>
      <c r="L579" s="95">
        <f t="shared" si="8"/>
        <v>0</v>
      </c>
      <c r="M579" s="39"/>
      <c r="N579" s="40"/>
      <c r="O579" s="40"/>
      <c r="P579" s="41" t="s">
        <v>2659</v>
      </c>
      <c r="Q579" s="41" t="s">
        <v>2660</v>
      </c>
      <c r="R579" s="42" t="s">
        <v>2661</v>
      </c>
      <c r="S579" s="43" t="s">
        <v>145</v>
      </c>
      <c r="T579" s="44">
        <v>-34</v>
      </c>
      <c r="U579" s="27">
        <v>200</v>
      </c>
    </row>
    <row r="580" spans="1:21" ht="89.45" customHeight="1">
      <c r="A580" s="31">
        <v>549</v>
      </c>
      <c r="B580" s="31"/>
      <c r="C580" s="33">
        <v>14378</v>
      </c>
      <c r="D580" s="35" t="s">
        <v>1203</v>
      </c>
      <c r="E580" s="34" t="s">
        <v>1748</v>
      </c>
      <c r="F580" s="36" t="s">
        <v>1749</v>
      </c>
      <c r="G580" s="37" t="s">
        <v>336</v>
      </c>
      <c r="H580" s="38" t="s">
        <v>959</v>
      </c>
      <c r="I580" s="58">
        <v>1164</v>
      </c>
      <c r="J580" s="13">
        <v>5</v>
      </c>
      <c r="K580" s="97"/>
      <c r="L580" s="95">
        <f t="shared" si="8"/>
        <v>0</v>
      </c>
      <c r="M580" s="39"/>
      <c r="N580" s="40"/>
      <c r="O580" s="40"/>
      <c r="P580" s="41" t="s">
        <v>1772</v>
      </c>
      <c r="Q580" s="41" t="s">
        <v>1773</v>
      </c>
      <c r="R580" s="42" t="s">
        <v>1774</v>
      </c>
      <c r="S580" s="43" t="s">
        <v>1775</v>
      </c>
      <c r="T580" s="44">
        <v>-34</v>
      </c>
      <c r="U580" s="27">
        <v>200</v>
      </c>
    </row>
    <row r="581" spans="1:21" ht="60.95" customHeight="1">
      <c r="A581" s="31">
        <v>550</v>
      </c>
      <c r="B581" s="31"/>
      <c r="C581" s="33">
        <v>7322</v>
      </c>
      <c r="D581" s="35" t="s">
        <v>1203</v>
      </c>
      <c r="E581" s="34" t="s">
        <v>1750</v>
      </c>
      <c r="F581" s="36" t="s">
        <v>1751</v>
      </c>
      <c r="G581" s="37" t="s">
        <v>336</v>
      </c>
      <c r="H581" s="38" t="s">
        <v>959</v>
      </c>
      <c r="I581" s="58">
        <v>1450</v>
      </c>
      <c r="J581" s="13">
        <v>5</v>
      </c>
      <c r="K581" s="97"/>
      <c r="L581" s="95">
        <f t="shared" si="8"/>
        <v>0</v>
      </c>
      <c r="M581" s="39"/>
      <c r="N581" s="40"/>
      <c r="O581" s="40"/>
      <c r="P581" s="41" t="s">
        <v>1750</v>
      </c>
      <c r="Q581" s="41" t="s">
        <v>1776</v>
      </c>
      <c r="R581" s="42" t="s">
        <v>1777</v>
      </c>
      <c r="S581" s="43">
        <v>200</v>
      </c>
      <c r="T581" s="44">
        <v>-35</v>
      </c>
      <c r="U581" s="27">
        <v>100</v>
      </c>
    </row>
    <row r="582" spans="1:21" ht="91.35" customHeight="1">
      <c r="A582" s="31">
        <v>551</v>
      </c>
      <c r="B582" s="31"/>
      <c r="C582" s="33">
        <v>14820</v>
      </c>
      <c r="D582" s="35" t="s">
        <v>1203</v>
      </c>
      <c r="E582" s="34" t="s">
        <v>2547</v>
      </c>
      <c r="F582" s="36" t="s">
        <v>2548</v>
      </c>
      <c r="G582" s="45" t="s">
        <v>424</v>
      </c>
      <c r="H582" s="38" t="s">
        <v>959</v>
      </c>
      <c r="I582" s="58">
        <v>2955</v>
      </c>
      <c r="J582" s="13">
        <v>1</v>
      </c>
      <c r="K582" s="97"/>
      <c r="L582" s="95">
        <f t="shared" si="8"/>
        <v>0</v>
      </c>
      <c r="M582" s="39"/>
      <c r="N582" s="40"/>
      <c r="O582" s="40"/>
      <c r="P582" s="41" t="s">
        <v>2547</v>
      </c>
      <c r="Q582" s="41" t="s">
        <v>546</v>
      </c>
      <c r="R582" s="42" t="s">
        <v>2662</v>
      </c>
      <c r="S582" s="43">
        <v>300</v>
      </c>
      <c r="T582" s="44">
        <v>-34</v>
      </c>
      <c r="U582" s="27">
        <v>200</v>
      </c>
    </row>
    <row r="583" spans="1:21" ht="89.45" customHeight="1">
      <c r="A583" s="31">
        <v>552</v>
      </c>
      <c r="B583" s="31"/>
      <c r="C583" s="33">
        <v>7000</v>
      </c>
      <c r="D583" s="35" t="s">
        <v>1203</v>
      </c>
      <c r="E583" s="34" t="s">
        <v>2549</v>
      </c>
      <c r="F583" s="36" t="s">
        <v>2550</v>
      </c>
      <c r="G583" s="45" t="s">
        <v>424</v>
      </c>
      <c r="H583" s="38" t="s">
        <v>959</v>
      </c>
      <c r="I583" s="58">
        <v>2955</v>
      </c>
      <c r="J583" s="13">
        <v>1</v>
      </c>
      <c r="K583" s="97"/>
      <c r="L583" s="95">
        <f t="shared" si="8"/>
        <v>0</v>
      </c>
      <c r="M583" s="39"/>
      <c r="N583" s="40"/>
      <c r="O583" s="40"/>
      <c r="P583" s="41" t="s">
        <v>2663</v>
      </c>
      <c r="Q583" s="41" t="s">
        <v>546</v>
      </c>
      <c r="R583" s="42" t="s">
        <v>2664</v>
      </c>
      <c r="S583" s="43" t="s">
        <v>2665</v>
      </c>
      <c r="T583" s="44">
        <v>-35</v>
      </c>
      <c r="U583" s="27">
        <v>150</v>
      </c>
    </row>
    <row r="584" spans="1:21" ht="46.9" customHeight="1">
      <c r="A584" s="31">
        <v>553</v>
      </c>
      <c r="B584" s="31"/>
      <c r="C584" s="33">
        <v>11740</v>
      </c>
      <c r="D584" s="35" t="s">
        <v>1203</v>
      </c>
      <c r="E584" s="34" t="s">
        <v>2551</v>
      </c>
      <c r="F584" s="36" t="s">
        <v>2552</v>
      </c>
      <c r="G584" s="37" t="s">
        <v>336</v>
      </c>
      <c r="H584" s="38" t="s">
        <v>959</v>
      </c>
      <c r="I584" s="58">
        <v>1616</v>
      </c>
      <c r="J584" s="13">
        <v>5</v>
      </c>
      <c r="K584" s="97"/>
      <c r="L584" s="95">
        <f t="shared" si="8"/>
        <v>0</v>
      </c>
      <c r="M584" s="39"/>
      <c r="N584" s="40"/>
      <c r="O584" s="40"/>
      <c r="P584" s="41" t="s">
        <v>2551</v>
      </c>
      <c r="Q584" s="41" t="s">
        <v>546</v>
      </c>
      <c r="R584" s="42" t="s">
        <v>2666</v>
      </c>
      <c r="S584" s="43" t="s">
        <v>2667</v>
      </c>
      <c r="T584" s="44">
        <v>-34</v>
      </c>
      <c r="U584" s="27">
        <v>150</v>
      </c>
    </row>
    <row r="585" spans="1:21" ht="89.45" customHeight="1">
      <c r="A585" s="31">
        <v>554</v>
      </c>
      <c r="B585" s="31"/>
      <c r="C585" s="33">
        <v>9428</v>
      </c>
      <c r="D585" s="35" t="s">
        <v>1203</v>
      </c>
      <c r="E585" s="34" t="s">
        <v>2553</v>
      </c>
      <c r="F585" s="36" t="s">
        <v>2554</v>
      </c>
      <c r="G585" s="45" t="s">
        <v>424</v>
      </c>
      <c r="H585" s="38" t="s">
        <v>959</v>
      </c>
      <c r="I585" s="58">
        <v>3156</v>
      </c>
      <c r="J585" s="13">
        <v>1</v>
      </c>
      <c r="K585" s="97"/>
      <c r="L585" s="95">
        <f t="shared" si="8"/>
        <v>0</v>
      </c>
      <c r="M585" s="39"/>
      <c r="N585" s="40"/>
      <c r="O585" s="40"/>
      <c r="P585" s="41" t="s">
        <v>2553</v>
      </c>
      <c r="Q585" s="41" t="s">
        <v>546</v>
      </c>
      <c r="R585" s="42" t="s">
        <v>2668</v>
      </c>
      <c r="S585" s="43" t="s">
        <v>3</v>
      </c>
      <c r="T585" s="44">
        <v>-34</v>
      </c>
      <c r="U585" s="27">
        <v>150</v>
      </c>
    </row>
    <row r="586" spans="1:21" ht="74.099999999999994" customHeight="1">
      <c r="A586" s="31">
        <v>555</v>
      </c>
      <c r="B586" s="31"/>
      <c r="C586" s="33">
        <v>5003</v>
      </c>
      <c r="D586" s="35" t="s">
        <v>1203</v>
      </c>
      <c r="E586" s="34" t="s">
        <v>2555</v>
      </c>
      <c r="F586" s="36" t="s">
        <v>2556</v>
      </c>
      <c r="G586" s="37" t="s">
        <v>336</v>
      </c>
      <c r="H586" s="38" t="s">
        <v>959</v>
      </c>
      <c r="I586" s="58">
        <v>1064</v>
      </c>
      <c r="J586" s="13">
        <v>5</v>
      </c>
      <c r="K586" s="97"/>
      <c r="L586" s="95">
        <f t="shared" si="8"/>
        <v>0</v>
      </c>
      <c r="M586" s="39"/>
      <c r="N586" s="40"/>
      <c r="O586" s="40"/>
      <c r="P586" s="41" t="s">
        <v>2669</v>
      </c>
      <c r="Q586" s="41" t="s">
        <v>546</v>
      </c>
      <c r="R586" s="42" t="s">
        <v>2670</v>
      </c>
      <c r="S586" s="43">
        <v>200</v>
      </c>
      <c r="T586" s="44">
        <v>-34</v>
      </c>
      <c r="U586" s="27">
        <v>150</v>
      </c>
    </row>
    <row r="587" spans="1:21" ht="74.099999999999994" customHeight="1">
      <c r="A587" s="31">
        <v>556</v>
      </c>
      <c r="B587" s="31"/>
      <c r="C587" s="33">
        <v>3051</v>
      </c>
      <c r="D587" s="35" t="s">
        <v>1203</v>
      </c>
      <c r="E587" s="34" t="s">
        <v>2555</v>
      </c>
      <c r="F587" s="36" t="s">
        <v>2556</v>
      </c>
      <c r="G587" s="45" t="s">
        <v>424</v>
      </c>
      <c r="H587" s="38" t="s">
        <v>959</v>
      </c>
      <c r="I587" s="58">
        <v>2955</v>
      </c>
      <c r="J587" s="13">
        <v>1</v>
      </c>
      <c r="K587" s="97"/>
      <c r="L587" s="95">
        <f t="shared" si="8"/>
        <v>0</v>
      </c>
      <c r="M587" s="39"/>
      <c r="N587" s="40"/>
      <c r="O587" s="40"/>
      <c r="P587" s="41" t="s">
        <v>2669</v>
      </c>
      <c r="Q587" s="41" t="s">
        <v>546</v>
      </c>
      <c r="R587" s="42" t="s">
        <v>2670</v>
      </c>
      <c r="S587" s="43">
        <v>200</v>
      </c>
      <c r="T587" s="44">
        <v>-34</v>
      </c>
      <c r="U587" s="27">
        <v>150</v>
      </c>
    </row>
    <row r="588" spans="1:21" ht="89.45" customHeight="1">
      <c r="A588" s="31">
        <v>557</v>
      </c>
      <c r="B588" s="31"/>
      <c r="C588" s="33">
        <v>16646</v>
      </c>
      <c r="D588" s="35" t="s">
        <v>1203</v>
      </c>
      <c r="E588" s="34" t="s">
        <v>2557</v>
      </c>
      <c r="F588" s="36" t="s">
        <v>2558</v>
      </c>
      <c r="G588" s="37" t="s">
        <v>336</v>
      </c>
      <c r="H588" s="38" t="s">
        <v>959</v>
      </c>
      <c r="I588" s="58">
        <v>1199</v>
      </c>
      <c r="J588" s="13">
        <v>5</v>
      </c>
      <c r="K588" s="97"/>
      <c r="L588" s="95">
        <f t="shared" si="8"/>
        <v>0</v>
      </c>
      <c r="M588" s="39"/>
      <c r="N588" s="40"/>
      <c r="O588" s="40"/>
      <c r="P588" s="41" t="s">
        <v>2557</v>
      </c>
      <c r="Q588" s="41" t="s">
        <v>546</v>
      </c>
      <c r="R588" s="42" t="s">
        <v>2671</v>
      </c>
      <c r="S588" s="43" t="s">
        <v>2672</v>
      </c>
      <c r="T588" s="44">
        <v>-34</v>
      </c>
      <c r="U588" s="27">
        <v>150</v>
      </c>
    </row>
    <row r="589" spans="1:21" ht="89.45" customHeight="1">
      <c r="A589" s="31">
        <v>558</v>
      </c>
      <c r="B589" s="31"/>
      <c r="C589" s="33">
        <v>16647</v>
      </c>
      <c r="D589" s="35" t="s">
        <v>1203</v>
      </c>
      <c r="E589" s="34" t="s">
        <v>2559</v>
      </c>
      <c r="F589" s="36" t="s">
        <v>2560</v>
      </c>
      <c r="G589" s="37" t="s">
        <v>336</v>
      </c>
      <c r="H589" s="38" t="s">
        <v>959</v>
      </c>
      <c r="I589" s="58">
        <v>1149</v>
      </c>
      <c r="J589" s="13">
        <v>5</v>
      </c>
      <c r="K589" s="97"/>
      <c r="L589" s="95">
        <f t="shared" si="8"/>
        <v>0</v>
      </c>
      <c r="M589" s="39"/>
      <c r="N589" s="40"/>
      <c r="O589" s="40"/>
      <c r="P589" s="41" t="s">
        <v>2559</v>
      </c>
      <c r="Q589" s="41" t="s">
        <v>546</v>
      </c>
      <c r="R589" s="42" t="s">
        <v>2673</v>
      </c>
      <c r="S589" s="43" t="s">
        <v>2674</v>
      </c>
      <c r="T589" s="44">
        <v>-34</v>
      </c>
      <c r="U589" s="27">
        <v>150</v>
      </c>
    </row>
    <row r="590" spans="1:21" ht="89.45" customHeight="1">
      <c r="A590" s="31">
        <v>559</v>
      </c>
      <c r="B590" s="31"/>
      <c r="C590" s="33">
        <v>10884</v>
      </c>
      <c r="D590" s="35" t="s">
        <v>1203</v>
      </c>
      <c r="E590" s="34" t="s">
        <v>1204</v>
      </c>
      <c r="F590" s="36" t="s">
        <v>1205</v>
      </c>
      <c r="G590" s="37" t="s">
        <v>336</v>
      </c>
      <c r="H590" s="38" t="s">
        <v>959</v>
      </c>
      <c r="I590" s="58">
        <v>1149</v>
      </c>
      <c r="J590" s="13">
        <v>5</v>
      </c>
      <c r="K590" s="97"/>
      <c r="L590" s="95">
        <f t="shared" si="8"/>
        <v>0</v>
      </c>
      <c r="M590" s="39"/>
      <c r="N590" s="40"/>
      <c r="O590" s="40"/>
      <c r="P590" s="41" t="s">
        <v>1206</v>
      </c>
      <c r="Q590" s="41" t="s">
        <v>546</v>
      </c>
      <c r="R590" s="42" t="s">
        <v>1207</v>
      </c>
      <c r="S590" s="43">
        <v>200</v>
      </c>
      <c r="T590" s="44">
        <v>-35</v>
      </c>
      <c r="U590" s="27">
        <v>150</v>
      </c>
    </row>
    <row r="591" spans="1:21" ht="89.45" customHeight="1">
      <c r="A591" s="31">
        <v>560</v>
      </c>
      <c r="B591" s="31"/>
      <c r="C591" s="33">
        <v>12754</v>
      </c>
      <c r="D591" s="35" t="s">
        <v>1203</v>
      </c>
      <c r="E591" s="34" t="s">
        <v>2561</v>
      </c>
      <c r="F591" s="36" t="s">
        <v>2562</v>
      </c>
      <c r="G591" s="37" t="s">
        <v>336</v>
      </c>
      <c r="H591" s="38" t="s">
        <v>959</v>
      </c>
      <c r="I591" s="58">
        <v>1265</v>
      </c>
      <c r="J591" s="13">
        <v>5</v>
      </c>
      <c r="K591" s="97"/>
      <c r="L591" s="95">
        <f t="shared" si="8"/>
        <v>0</v>
      </c>
      <c r="M591" s="39"/>
      <c r="N591" s="40"/>
      <c r="O591" s="40"/>
      <c r="P591" s="41" t="s">
        <v>2561</v>
      </c>
      <c r="Q591" s="41" t="s">
        <v>546</v>
      </c>
      <c r="R591" s="42" t="s">
        <v>2675</v>
      </c>
      <c r="S591" s="43" t="s">
        <v>145</v>
      </c>
      <c r="T591" s="44">
        <v>-34</v>
      </c>
      <c r="U591" s="27">
        <v>150</v>
      </c>
    </row>
    <row r="592" spans="1:21" ht="89.45" customHeight="1">
      <c r="A592" s="31">
        <v>561</v>
      </c>
      <c r="B592" s="31"/>
      <c r="C592" s="33">
        <v>4349</v>
      </c>
      <c r="D592" s="35" t="s">
        <v>1203</v>
      </c>
      <c r="E592" s="34" t="s">
        <v>2561</v>
      </c>
      <c r="F592" s="36" t="s">
        <v>2562</v>
      </c>
      <c r="G592" s="45" t="s">
        <v>424</v>
      </c>
      <c r="H592" s="38" t="s">
        <v>959</v>
      </c>
      <c r="I592" s="58">
        <v>3156</v>
      </c>
      <c r="J592" s="13">
        <v>1</v>
      </c>
      <c r="K592" s="97"/>
      <c r="L592" s="95">
        <f t="shared" si="8"/>
        <v>0</v>
      </c>
      <c r="M592" s="39"/>
      <c r="N592" s="40"/>
      <c r="O592" s="40"/>
      <c r="P592" s="41" t="s">
        <v>2561</v>
      </c>
      <c r="Q592" s="41" t="s">
        <v>546</v>
      </c>
      <c r="R592" s="42" t="s">
        <v>2675</v>
      </c>
      <c r="S592" s="43" t="s">
        <v>145</v>
      </c>
      <c r="T592" s="44">
        <v>-34</v>
      </c>
      <c r="U592" s="27">
        <v>150</v>
      </c>
    </row>
    <row r="593" spans="1:21" ht="89.45" customHeight="1">
      <c r="A593" s="31">
        <v>562</v>
      </c>
      <c r="B593" s="31"/>
      <c r="C593" s="33">
        <v>11742</v>
      </c>
      <c r="D593" s="35" t="s">
        <v>1203</v>
      </c>
      <c r="E593" s="34" t="s">
        <v>2563</v>
      </c>
      <c r="F593" s="36" t="s">
        <v>2564</v>
      </c>
      <c r="G593" s="37" t="s">
        <v>336</v>
      </c>
      <c r="H593" s="38" t="s">
        <v>959</v>
      </c>
      <c r="I593" s="58">
        <v>1702</v>
      </c>
      <c r="J593" s="13">
        <v>5</v>
      </c>
      <c r="K593" s="97"/>
      <c r="L593" s="95">
        <f t="shared" si="8"/>
        <v>0</v>
      </c>
      <c r="M593" s="39"/>
      <c r="N593" s="40"/>
      <c r="O593" s="40"/>
      <c r="P593" s="41" t="s">
        <v>2563</v>
      </c>
      <c r="Q593" s="41" t="s">
        <v>546</v>
      </c>
      <c r="R593" s="42" t="s">
        <v>2676</v>
      </c>
      <c r="S593" s="43" t="s">
        <v>1779</v>
      </c>
      <c r="T593" s="44">
        <v>-34</v>
      </c>
      <c r="U593" s="27">
        <v>150</v>
      </c>
    </row>
    <row r="594" spans="1:21" ht="89.45" customHeight="1">
      <c r="A594" s="31">
        <v>563</v>
      </c>
      <c r="B594" s="31"/>
      <c r="C594" s="33">
        <v>13616</v>
      </c>
      <c r="D594" s="35" t="s">
        <v>1203</v>
      </c>
      <c r="E594" s="34" t="s">
        <v>2563</v>
      </c>
      <c r="F594" s="36" t="s">
        <v>2565</v>
      </c>
      <c r="G594" s="45" t="s">
        <v>424</v>
      </c>
      <c r="H594" s="38" t="s">
        <v>959</v>
      </c>
      <c r="I594" s="58">
        <v>3407</v>
      </c>
      <c r="J594" s="13">
        <v>1</v>
      </c>
      <c r="K594" s="97"/>
      <c r="L594" s="95">
        <f t="shared" si="8"/>
        <v>0</v>
      </c>
      <c r="M594" s="39"/>
      <c r="N594" s="40"/>
      <c r="O594" s="40"/>
      <c r="P594" s="41" t="s">
        <v>2563</v>
      </c>
      <c r="Q594" s="41" t="s">
        <v>546</v>
      </c>
      <c r="R594" s="42" t="s">
        <v>2676</v>
      </c>
      <c r="S594" s="43" t="s">
        <v>1779</v>
      </c>
      <c r="T594" s="44">
        <v>-34</v>
      </c>
      <c r="U594" s="27">
        <v>150</v>
      </c>
    </row>
    <row r="595" spans="1:21" ht="89.45" customHeight="1">
      <c r="A595" s="31">
        <v>564</v>
      </c>
      <c r="B595" s="31"/>
      <c r="C595" s="33">
        <v>6083</v>
      </c>
      <c r="D595" s="35" t="s">
        <v>1203</v>
      </c>
      <c r="E595" s="34" t="s">
        <v>1752</v>
      </c>
      <c r="F595" s="36" t="s">
        <v>1753</v>
      </c>
      <c r="G595" s="37" t="s">
        <v>336</v>
      </c>
      <c r="H595" s="38" t="s">
        <v>959</v>
      </c>
      <c r="I595" s="58">
        <v>1702</v>
      </c>
      <c r="J595" s="13">
        <v>5</v>
      </c>
      <c r="K595" s="97"/>
      <c r="L595" s="95">
        <f t="shared" si="8"/>
        <v>0</v>
      </c>
      <c r="M595" s="39"/>
      <c r="N595" s="40"/>
      <c r="O595" s="40"/>
      <c r="P595" s="41" t="s">
        <v>1752</v>
      </c>
      <c r="Q595" s="41" t="s">
        <v>546</v>
      </c>
      <c r="R595" s="42" t="s">
        <v>1778</v>
      </c>
      <c r="S595" s="43" t="s">
        <v>1779</v>
      </c>
      <c r="T595" s="44">
        <v>-34</v>
      </c>
      <c r="U595" s="27">
        <v>150</v>
      </c>
    </row>
    <row r="596" spans="1:21" ht="89.45" customHeight="1">
      <c r="A596" s="31">
        <v>565</v>
      </c>
      <c r="B596" s="31"/>
      <c r="C596" s="33">
        <v>16500</v>
      </c>
      <c r="D596" s="35" t="s">
        <v>1203</v>
      </c>
      <c r="E596" s="34" t="s">
        <v>1752</v>
      </c>
      <c r="F596" s="36" t="s">
        <v>2566</v>
      </c>
      <c r="G596" s="45" t="s">
        <v>424</v>
      </c>
      <c r="H596" s="38" t="s">
        <v>959</v>
      </c>
      <c r="I596" s="58">
        <v>3407</v>
      </c>
      <c r="J596" s="13">
        <v>1</v>
      </c>
      <c r="K596" s="97"/>
      <c r="L596" s="95">
        <f t="shared" si="8"/>
        <v>0</v>
      </c>
      <c r="M596" s="39"/>
      <c r="N596" s="40"/>
      <c r="O596" s="40"/>
      <c r="P596" s="41" t="s">
        <v>1752</v>
      </c>
      <c r="Q596" s="41" t="s">
        <v>546</v>
      </c>
      <c r="R596" s="42" t="s">
        <v>1778</v>
      </c>
      <c r="S596" s="43" t="s">
        <v>1779</v>
      </c>
      <c r="T596" s="44">
        <v>-34</v>
      </c>
      <c r="U596" s="27">
        <v>150</v>
      </c>
    </row>
    <row r="597" spans="1:21" ht="89.45" customHeight="1">
      <c r="A597" s="31">
        <v>566</v>
      </c>
      <c r="B597" s="31"/>
      <c r="C597" s="33">
        <v>7172</v>
      </c>
      <c r="D597" s="35" t="s">
        <v>1203</v>
      </c>
      <c r="E597" s="34" t="s">
        <v>2567</v>
      </c>
      <c r="F597" s="36" t="s">
        <v>2568</v>
      </c>
      <c r="G597" s="45" t="s">
        <v>424</v>
      </c>
      <c r="H597" s="38" t="s">
        <v>959</v>
      </c>
      <c r="I597" s="58">
        <v>3156</v>
      </c>
      <c r="J597" s="13">
        <v>1</v>
      </c>
      <c r="K597" s="97"/>
      <c r="L597" s="95">
        <f t="shared" si="8"/>
        <v>0</v>
      </c>
      <c r="M597" s="39"/>
      <c r="N597" s="40"/>
      <c r="O597" s="40"/>
      <c r="P597" s="41" t="s">
        <v>2567</v>
      </c>
      <c r="Q597" s="41" t="s">
        <v>546</v>
      </c>
      <c r="R597" s="42" t="s">
        <v>2677</v>
      </c>
      <c r="S597" s="43">
        <v>200</v>
      </c>
      <c r="T597" s="44">
        <v>-34</v>
      </c>
      <c r="U597" s="27">
        <v>150</v>
      </c>
    </row>
    <row r="598" spans="1:21" ht="89.45" customHeight="1">
      <c r="A598" s="31">
        <v>567</v>
      </c>
      <c r="B598" s="31"/>
      <c r="C598" s="33">
        <v>2429</v>
      </c>
      <c r="D598" s="35" t="s">
        <v>1203</v>
      </c>
      <c r="E598" s="34" t="s">
        <v>1754</v>
      </c>
      <c r="F598" s="36" t="s">
        <v>1755</v>
      </c>
      <c r="G598" s="37" t="s">
        <v>336</v>
      </c>
      <c r="H598" s="38" t="s">
        <v>959</v>
      </c>
      <c r="I598" s="58">
        <v>1064</v>
      </c>
      <c r="J598" s="13">
        <v>5</v>
      </c>
      <c r="K598" s="97"/>
      <c r="L598" s="95">
        <f t="shared" si="8"/>
        <v>0</v>
      </c>
      <c r="M598" s="39"/>
      <c r="N598" s="40"/>
      <c r="O598" s="40"/>
      <c r="P598" s="41" t="s">
        <v>1754</v>
      </c>
      <c r="Q598" s="41" t="s">
        <v>546</v>
      </c>
      <c r="R598" s="42" t="s">
        <v>1780</v>
      </c>
      <c r="S598" s="43">
        <v>200</v>
      </c>
      <c r="T598" s="44">
        <v>-34</v>
      </c>
      <c r="U598" s="27">
        <v>150</v>
      </c>
    </row>
    <row r="599" spans="1:21" ht="89.45" customHeight="1">
      <c r="A599" s="31">
        <v>568</v>
      </c>
      <c r="B599" s="31"/>
      <c r="C599" s="33">
        <v>9494</v>
      </c>
      <c r="D599" s="35" t="s">
        <v>1203</v>
      </c>
      <c r="E599" s="34" t="s">
        <v>1754</v>
      </c>
      <c r="F599" s="36" t="s">
        <v>2569</v>
      </c>
      <c r="G599" s="45" t="s">
        <v>424</v>
      </c>
      <c r="H599" s="38" t="s">
        <v>959</v>
      </c>
      <c r="I599" s="58">
        <v>2955</v>
      </c>
      <c r="J599" s="13">
        <v>1</v>
      </c>
      <c r="K599" s="97"/>
      <c r="L599" s="95">
        <f t="shared" si="8"/>
        <v>0</v>
      </c>
      <c r="M599" s="39"/>
      <c r="N599" s="40"/>
      <c r="O599" s="40"/>
      <c r="P599" s="41" t="s">
        <v>1754</v>
      </c>
      <c r="Q599" s="41" t="s">
        <v>546</v>
      </c>
      <c r="R599" s="42" t="s">
        <v>1780</v>
      </c>
      <c r="S599" s="43">
        <v>200</v>
      </c>
      <c r="T599" s="44">
        <v>-34</v>
      </c>
      <c r="U599" s="27">
        <v>150</v>
      </c>
    </row>
    <row r="600" spans="1:21" ht="89.45" customHeight="1">
      <c r="A600" s="31">
        <v>569</v>
      </c>
      <c r="B600" s="31"/>
      <c r="C600" s="33">
        <v>14379</v>
      </c>
      <c r="D600" s="35" t="s">
        <v>1203</v>
      </c>
      <c r="E600" s="34" t="s">
        <v>2570</v>
      </c>
      <c r="F600" s="36" t="s">
        <v>2571</v>
      </c>
      <c r="G600" s="37" t="s">
        <v>336</v>
      </c>
      <c r="H600" s="38" t="s">
        <v>959</v>
      </c>
      <c r="I600" s="58">
        <v>1064</v>
      </c>
      <c r="J600" s="13">
        <v>5</v>
      </c>
      <c r="K600" s="97"/>
      <c r="L600" s="95">
        <f t="shared" si="8"/>
        <v>0</v>
      </c>
      <c r="M600" s="39"/>
      <c r="N600" s="40"/>
      <c r="O600" s="40"/>
      <c r="P600" s="41" t="s">
        <v>2678</v>
      </c>
      <c r="Q600" s="41" t="s">
        <v>2678</v>
      </c>
      <c r="R600" s="42" t="s">
        <v>2679</v>
      </c>
      <c r="S600" s="43" t="s">
        <v>145</v>
      </c>
      <c r="T600" s="44">
        <v>-34</v>
      </c>
      <c r="U600" s="27">
        <v>150</v>
      </c>
    </row>
    <row r="601" spans="1:21" ht="89.45" customHeight="1">
      <c r="A601" s="31">
        <v>570</v>
      </c>
      <c r="B601" s="31"/>
      <c r="C601" s="33">
        <v>12757</v>
      </c>
      <c r="D601" s="35" t="s">
        <v>1203</v>
      </c>
      <c r="E601" s="34" t="s">
        <v>2572</v>
      </c>
      <c r="F601" s="36" t="s">
        <v>2573</v>
      </c>
      <c r="G601" s="37" t="s">
        <v>336</v>
      </c>
      <c r="H601" s="38" t="s">
        <v>959</v>
      </c>
      <c r="I601" s="58">
        <v>1064</v>
      </c>
      <c r="J601" s="13">
        <v>5</v>
      </c>
      <c r="K601" s="97"/>
      <c r="L601" s="95">
        <f t="shared" si="8"/>
        <v>0</v>
      </c>
      <c r="M601" s="39"/>
      <c r="N601" s="40"/>
      <c r="O601" s="40"/>
      <c r="P601" s="41" t="s">
        <v>2572</v>
      </c>
      <c r="Q601" s="41" t="s">
        <v>546</v>
      </c>
      <c r="R601" s="42" t="s">
        <v>2680</v>
      </c>
      <c r="S601" s="43" t="s">
        <v>80</v>
      </c>
      <c r="T601" s="44">
        <v>-34</v>
      </c>
      <c r="U601" s="27">
        <v>150</v>
      </c>
    </row>
    <row r="602" spans="1:21" ht="85.35" customHeight="1">
      <c r="A602" s="31">
        <v>571</v>
      </c>
      <c r="B602" s="31"/>
      <c r="C602" s="33">
        <v>4827</v>
      </c>
      <c r="D602" s="35" t="s">
        <v>1203</v>
      </c>
      <c r="E602" s="34" t="s">
        <v>2574</v>
      </c>
      <c r="F602" s="36" t="s">
        <v>2575</v>
      </c>
      <c r="G602" s="37" t="s">
        <v>336</v>
      </c>
      <c r="H602" s="38" t="s">
        <v>959</v>
      </c>
      <c r="I602" s="58">
        <v>1265</v>
      </c>
      <c r="J602" s="13">
        <v>5</v>
      </c>
      <c r="K602" s="97"/>
      <c r="L602" s="95">
        <f t="shared" si="8"/>
        <v>0</v>
      </c>
      <c r="M602" s="39"/>
      <c r="N602" s="40"/>
      <c r="O602" s="40"/>
      <c r="P602" s="41" t="s">
        <v>2574</v>
      </c>
      <c r="Q602" s="41" t="s">
        <v>546</v>
      </c>
      <c r="R602" s="42" t="s">
        <v>2681</v>
      </c>
      <c r="S602" s="43" t="s">
        <v>145</v>
      </c>
      <c r="T602" s="44">
        <v>-34</v>
      </c>
      <c r="U602" s="27">
        <v>150</v>
      </c>
    </row>
    <row r="603" spans="1:21" ht="64.349999999999994" customHeight="1">
      <c r="A603" s="31">
        <v>572</v>
      </c>
      <c r="B603" s="31"/>
      <c r="C603" s="33">
        <v>7324</v>
      </c>
      <c r="D603" s="35" t="s">
        <v>1203</v>
      </c>
      <c r="E603" s="34" t="s">
        <v>2576</v>
      </c>
      <c r="F603" s="36" t="s">
        <v>2577</v>
      </c>
      <c r="G603" s="37" t="s">
        <v>336</v>
      </c>
      <c r="H603" s="38" t="s">
        <v>959</v>
      </c>
      <c r="I603" s="58">
        <v>1616</v>
      </c>
      <c r="J603" s="13">
        <v>5</v>
      </c>
      <c r="K603" s="97"/>
      <c r="L603" s="95">
        <f t="shared" si="8"/>
        <v>0</v>
      </c>
      <c r="M603" s="39"/>
      <c r="N603" s="40"/>
      <c r="O603" s="40"/>
      <c r="P603" s="41" t="s">
        <v>2682</v>
      </c>
      <c r="Q603" s="41" t="s">
        <v>2683</v>
      </c>
      <c r="R603" s="42" t="s">
        <v>2684</v>
      </c>
      <c r="S603" s="43" t="s">
        <v>128</v>
      </c>
      <c r="T603" s="44">
        <v>-35</v>
      </c>
      <c r="U603" s="27">
        <v>150</v>
      </c>
    </row>
    <row r="604" spans="1:21" ht="89.45" customHeight="1">
      <c r="A604" s="31">
        <v>573</v>
      </c>
      <c r="B604" s="31"/>
      <c r="C604" s="33">
        <v>12758</v>
      </c>
      <c r="D604" s="35" t="s">
        <v>1203</v>
      </c>
      <c r="E604" s="34" t="s">
        <v>1756</v>
      </c>
      <c r="F604" s="36" t="s">
        <v>1757</v>
      </c>
      <c r="G604" s="37" t="s">
        <v>336</v>
      </c>
      <c r="H604" s="38" t="s">
        <v>959</v>
      </c>
      <c r="I604" s="58">
        <v>1450</v>
      </c>
      <c r="J604" s="13">
        <v>5</v>
      </c>
      <c r="K604" s="97"/>
      <c r="L604" s="95">
        <f t="shared" si="8"/>
        <v>0</v>
      </c>
      <c r="M604" s="39"/>
      <c r="N604" s="40"/>
      <c r="O604" s="40"/>
      <c r="P604" s="41" t="s">
        <v>1756</v>
      </c>
      <c r="Q604" s="41" t="s">
        <v>546</v>
      </c>
      <c r="R604" s="42" t="s">
        <v>1781</v>
      </c>
      <c r="S604" s="43" t="s">
        <v>1070</v>
      </c>
      <c r="T604" s="44">
        <v>-34</v>
      </c>
      <c r="U604" s="27">
        <v>150</v>
      </c>
    </row>
    <row r="605" spans="1:21" ht="89.45" customHeight="1">
      <c r="A605" s="31">
        <v>574</v>
      </c>
      <c r="B605" s="31"/>
      <c r="C605" s="33">
        <v>14295</v>
      </c>
      <c r="D605" s="35" t="s">
        <v>1203</v>
      </c>
      <c r="E605" s="34" t="s">
        <v>2578</v>
      </c>
      <c r="F605" s="36" t="s">
        <v>2579</v>
      </c>
      <c r="G605" s="37" t="s">
        <v>336</v>
      </c>
      <c r="H605" s="38" t="s">
        <v>959</v>
      </c>
      <c r="I605" s="58">
        <v>1566</v>
      </c>
      <c r="J605" s="13">
        <v>5</v>
      </c>
      <c r="K605" s="97"/>
      <c r="L605" s="95">
        <f t="shared" si="8"/>
        <v>0</v>
      </c>
      <c r="M605" s="39"/>
      <c r="N605" s="40"/>
      <c r="O605" s="40"/>
      <c r="P605" s="41" t="s">
        <v>2685</v>
      </c>
      <c r="Q605" s="41" t="s">
        <v>546</v>
      </c>
      <c r="R605" s="42" t="s">
        <v>2686</v>
      </c>
      <c r="S605" s="43">
        <v>300</v>
      </c>
      <c r="T605" s="44">
        <v>-34</v>
      </c>
      <c r="U605" s="27">
        <v>150</v>
      </c>
    </row>
    <row r="606" spans="1:21" ht="89.45" customHeight="1">
      <c r="A606" s="31">
        <v>575</v>
      </c>
      <c r="B606" s="31"/>
      <c r="C606" s="33">
        <v>16648</v>
      </c>
      <c r="D606" s="35" t="s">
        <v>1203</v>
      </c>
      <c r="E606" s="34" t="s">
        <v>2580</v>
      </c>
      <c r="F606" s="36" t="s">
        <v>2581</v>
      </c>
      <c r="G606" s="37" t="s">
        <v>336</v>
      </c>
      <c r="H606" s="38" t="s">
        <v>959</v>
      </c>
      <c r="I606" s="58">
        <v>1566</v>
      </c>
      <c r="J606" s="13">
        <v>5</v>
      </c>
      <c r="K606" s="97"/>
      <c r="L606" s="95">
        <f t="shared" si="8"/>
        <v>0</v>
      </c>
      <c r="M606" s="39"/>
      <c r="N606" s="40"/>
      <c r="O606" s="40"/>
      <c r="P606" s="41" t="s">
        <v>2687</v>
      </c>
      <c r="Q606" s="41" t="s">
        <v>546</v>
      </c>
      <c r="R606" s="42" t="s">
        <v>2688</v>
      </c>
      <c r="S606" s="43" t="s">
        <v>1168</v>
      </c>
      <c r="T606" s="44">
        <v>-34</v>
      </c>
      <c r="U606" s="27">
        <v>150</v>
      </c>
    </row>
    <row r="607" spans="1:21" ht="89.45" customHeight="1">
      <c r="A607" s="31">
        <v>576</v>
      </c>
      <c r="B607" s="31"/>
      <c r="C607" s="33">
        <v>13351</v>
      </c>
      <c r="D607" s="35" t="s">
        <v>1203</v>
      </c>
      <c r="E607" s="34" t="s">
        <v>2582</v>
      </c>
      <c r="F607" s="36" t="s">
        <v>2583</v>
      </c>
      <c r="G607" s="45" t="s">
        <v>424</v>
      </c>
      <c r="H607" s="38" t="s">
        <v>959</v>
      </c>
      <c r="I607" s="58">
        <v>2671</v>
      </c>
      <c r="J607" s="13">
        <v>1</v>
      </c>
      <c r="K607" s="97"/>
      <c r="L607" s="95">
        <f t="shared" si="8"/>
        <v>0</v>
      </c>
      <c r="M607" s="39"/>
      <c r="N607" s="40"/>
      <c r="O607" s="40"/>
      <c r="P607" s="41" t="s">
        <v>2689</v>
      </c>
      <c r="Q607" s="41" t="s">
        <v>546</v>
      </c>
      <c r="R607" s="42" t="s">
        <v>2690</v>
      </c>
      <c r="S607" s="43">
        <v>200</v>
      </c>
      <c r="T607" s="44">
        <v>-35</v>
      </c>
      <c r="U607" s="27">
        <v>150</v>
      </c>
    </row>
    <row r="608" spans="1:21" ht="89.45" customHeight="1">
      <c r="A608" s="31">
        <v>577</v>
      </c>
      <c r="B608" s="31"/>
      <c r="C608" s="33">
        <v>4903</v>
      </c>
      <c r="D608" s="35" t="s">
        <v>1203</v>
      </c>
      <c r="E608" s="34" t="s">
        <v>2584</v>
      </c>
      <c r="F608" s="36" t="s">
        <v>2585</v>
      </c>
      <c r="G608" s="45" t="s">
        <v>424</v>
      </c>
      <c r="H608" s="38" t="s">
        <v>959</v>
      </c>
      <c r="I608" s="58">
        <v>3206</v>
      </c>
      <c r="J608" s="13">
        <v>1</v>
      </c>
      <c r="K608" s="97"/>
      <c r="L608" s="95">
        <f t="shared" si="8"/>
        <v>0</v>
      </c>
      <c r="M608" s="39"/>
      <c r="N608" s="40"/>
      <c r="O608" s="40"/>
      <c r="P608" s="41" t="s">
        <v>2691</v>
      </c>
      <c r="Q608" s="41" t="s">
        <v>546</v>
      </c>
      <c r="R608" s="42" t="s">
        <v>2692</v>
      </c>
      <c r="S608" s="43" t="s">
        <v>80</v>
      </c>
      <c r="T608" s="44">
        <v>-34</v>
      </c>
      <c r="U608" s="27">
        <v>150</v>
      </c>
    </row>
    <row r="609" spans="1:21" ht="89.45" customHeight="1">
      <c r="A609" s="31">
        <v>578</v>
      </c>
      <c r="B609" s="31"/>
      <c r="C609" s="33">
        <v>7336</v>
      </c>
      <c r="D609" s="35" t="s">
        <v>1203</v>
      </c>
      <c r="E609" s="34" t="s">
        <v>2586</v>
      </c>
      <c r="F609" s="36" t="s">
        <v>2587</v>
      </c>
      <c r="G609" s="45" t="s">
        <v>424</v>
      </c>
      <c r="H609" s="38" t="s">
        <v>959</v>
      </c>
      <c r="I609" s="58">
        <v>3206</v>
      </c>
      <c r="J609" s="13">
        <v>1</v>
      </c>
      <c r="K609" s="97"/>
      <c r="L609" s="95">
        <f t="shared" si="8"/>
        <v>0</v>
      </c>
      <c r="M609" s="39"/>
      <c r="N609" s="40"/>
      <c r="O609" s="40"/>
      <c r="P609" s="41" t="s">
        <v>2693</v>
      </c>
      <c r="Q609" s="41" t="s">
        <v>546</v>
      </c>
      <c r="R609" s="42" t="s">
        <v>2694</v>
      </c>
      <c r="S609" s="43" t="s">
        <v>3</v>
      </c>
      <c r="T609" s="44">
        <v>-34</v>
      </c>
      <c r="U609" s="27">
        <v>150</v>
      </c>
    </row>
    <row r="610" spans="1:21" ht="63.6" customHeight="1">
      <c r="A610" s="31">
        <v>579</v>
      </c>
      <c r="B610" s="31"/>
      <c r="C610" s="33">
        <v>7326</v>
      </c>
      <c r="D610" s="35" t="s">
        <v>1203</v>
      </c>
      <c r="E610" s="34" t="s">
        <v>2588</v>
      </c>
      <c r="F610" s="36" t="s">
        <v>2589</v>
      </c>
      <c r="G610" s="37" t="s">
        <v>336</v>
      </c>
      <c r="H610" s="38" t="s">
        <v>959</v>
      </c>
      <c r="I610" s="58">
        <v>1064</v>
      </c>
      <c r="J610" s="13">
        <v>5</v>
      </c>
      <c r="K610" s="97"/>
      <c r="L610" s="95">
        <f t="shared" ref="L610:L673" si="9">I610*K610</f>
        <v>0</v>
      </c>
      <c r="M610" s="39"/>
      <c r="N610" s="40"/>
      <c r="O610" s="40"/>
      <c r="P610" s="41" t="s">
        <v>2695</v>
      </c>
      <c r="Q610" s="41" t="s">
        <v>2696</v>
      </c>
      <c r="R610" s="42" t="s">
        <v>2697</v>
      </c>
      <c r="S610" s="43" t="s">
        <v>80</v>
      </c>
      <c r="T610" s="44">
        <v>-35</v>
      </c>
      <c r="U610" s="27">
        <v>150</v>
      </c>
    </row>
    <row r="611" spans="1:21" ht="89.45" customHeight="1">
      <c r="A611" s="31">
        <v>580</v>
      </c>
      <c r="B611" s="31"/>
      <c r="C611" s="33">
        <v>16494</v>
      </c>
      <c r="D611" s="35" t="s">
        <v>1203</v>
      </c>
      <c r="E611" s="34" t="s">
        <v>2590</v>
      </c>
      <c r="F611" s="36" t="s">
        <v>2591</v>
      </c>
      <c r="G611" s="45" t="s">
        <v>424</v>
      </c>
      <c r="H611" s="38" t="s">
        <v>959</v>
      </c>
      <c r="I611" s="58">
        <v>2955</v>
      </c>
      <c r="J611" s="13">
        <v>1</v>
      </c>
      <c r="K611" s="97"/>
      <c r="L611" s="95">
        <f t="shared" si="9"/>
        <v>0</v>
      </c>
      <c r="M611" s="39"/>
      <c r="N611" s="40"/>
      <c r="O611" s="40"/>
      <c r="P611" s="41" t="s">
        <v>2698</v>
      </c>
      <c r="Q611" s="41" t="s">
        <v>546</v>
      </c>
      <c r="R611" s="42" t="s">
        <v>2699</v>
      </c>
      <c r="S611" s="43" t="s">
        <v>2700</v>
      </c>
      <c r="T611" s="44">
        <v>-35</v>
      </c>
      <c r="U611" s="27">
        <v>150</v>
      </c>
    </row>
    <row r="612" spans="1:21" ht="66.2" customHeight="1">
      <c r="A612" s="31">
        <v>581</v>
      </c>
      <c r="B612" s="31"/>
      <c r="C612" s="33">
        <v>10221</v>
      </c>
      <c r="D612" s="35" t="s">
        <v>1203</v>
      </c>
      <c r="E612" s="34" t="s">
        <v>2592</v>
      </c>
      <c r="F612" s="36" t="s">
        <v>2593</v>
      </c>
      <c r="G612" s="37" t="s">
        <v>336</v>
      </c>
      <c r="H612" s="38" t="s">
        <v>959</v>
      </c>
      <c r="I612" s="58">
        <v>1350</v>
      </c>
      <c r="J612" s="13">
        <v>5</v>
      </c>
      <c r="K612" s="97"/>
      <c r="L612" s="95">
        <f t="shared" si="9"/>
        <v>0</v>
      </c>
      <c r="M612" s="39"/>
      <c r="N612" s="40"/>
      <c r="O612" s="40"/>
      <c r="P612" s="41" t="s">
        <v>2701</v>
      </c>
      <c r="Q612" s="41" t="s">
        <v>2702</v>
      </c>
      <c r="R612" s="42" t="s">
        <v>2703</v>
      </c>
      <c r="S612" s="43" t="s">
        <v>1070</v>
      </c>
      <c r="T612" s="44">
        <v>-34</v>
      </c>
      <c r="U612" s="27">
        <v>150</v>
      </c>
    </row>
    <row r="613" spans="1:21" ht="89.45" customHeight="1">
      <c r="A613" s="31">
        <v>582</v>
      </c>
      <c r="B613" s="31"/>
      <c r="C613" s="33">
        <v>12762</v>
      </c>
      <c r="D613" s="35" t="s">
        <v>1203</v>
      </c>
      <c r="E613" s="34" t="s">
        <v>2594</v>
      </c>
      <c r="F613" s="36" t="s">
        <v>2595</v>
      </c>
      <c r="G613" s="37" t="s">
        <v>336</v>
      </c>
      <c r="H613" s="38" t="s">
        <v>959</v>
      </c>
      <c r="I613" s="58">
        <v>1064</v>
      </c>
      <c r="J613" s="13">
        <v>5</v>
      </c>
      <c r="K613" s="97"/>
      <c r="L613" s="95">
        <f t="shared" si="9"/>
        <v>0</v>
      </c>
      <c r="M613" s="39"/>
      <c r="N613" s="40"/>
      <c r="O613" s="40"/>
      <c r="P613" s="41" t="s">
        <v>2594</v>
      </c>
      <c r="Q613" s="41" t="s">
        <v>546</v>
      </c>
      <c r="R613" s="42" t="s">
        <v>2704</v>
      </c>
      <c r="S613" s="43" t="s">
        <v>2705</v>
      </c>
      <c r="T613" s="44">
        <v>-34</v>
      </c>
      <c r="U613" s="27">
        <v>150</v>
      </c>
    </row>
    <row r="614" spans="1:21" ht="89.45" customHeight="1">
      <c r="A614" s="31">
        <v>583</v>
      </c>
      <c r="B614" s="31"/>
      <c r="C614" s="33">
        <v>9417</v>
      </c>
      <c r="D614" s="35" t="s">
        <v>1203</v>
      </c>
      <c r="E614" s="34" t="s">
        <v>2594</v>
      </c>
      <c r="F614" s="36" t="s">
        <v>2595</v>
      </c>
      <c r="G614" s="45" t="s">
        <v>424</v>
      </c>
      <c r="H614" s="38" t="s">
        <v>959</v>
      </c>
      <c r="I614" s="58">
        <v>2955</v>
      </c>
      <c r="J614" s="13">
        <v>1</v>
      </c>
      <c r="K614" s="97"/>
      <c r="L614" s="95">
        <f t="shared" si="9"/>
        <v>0</v>
      </c>
      <c r="M614" s="39"/>
      <c r="N614" s="40"/>
      <c r="O614" s="40"/>
      <c r="P614" s="41" t="s">
        <v>2594</v>
      </c>
      <c r="Q614" s="41" t="s">
        <v>546</v>
      </c>
      <c r="R614" s="42" t="s">
        <v>2704</v>
      </c>
      <c r="S614" s="43" t="s">
        <v>2705</v>
      </c>
      <c r="T614" s="44">
        <v>-34</v>
      </c>
      <c r="U614" s="27">
        <v>150</v>
      </c>
    </row>
    <row r="615" spans="1:21" ht="89.45" customHeight="1">
      <c r="A615" s="31">
        <v>584</v>
      </c>
      <c r="B615" s="31"/>
      <c r="C615" s="33">
        <v>6125</v>
      </c>
      <c r="D615" s="35" t="s">
        <v>1203</v>
      </c>
      <c r="E615" s="34" t="s">
        <v>1758</v>
      </c>
      <c r="F615" s="36" t="s">
        <v>1759</v>
      </c>
      <c r="G615" s="37" t="s">
        <v>336</v>
      </c>
      <c r="H615" s="38" t="s">
        <v>959</v>
      </c>
      <c r="I615" s="58">
        <v>1149</v>
      </c>
      <c r="J615" s="13">
        <v>5</v>
      </c>
      <c r="K615" s="97"/>
      <c r="L615" s="95">
        <f t="shared" si="9"/>
        <v>0</v>
      </c>
      <c r="M615" s="39"/>
      <c r="N615" s="40"/>
      <c r="O615" s="40"/>
      <c r="P615" s="41" t="s">
        <v>1758</v>
      </c>
      <c r="Q615" s="41" t="s">
        <v>546</v>
      </c>
      <c r="R615" s="42" t="s">
        <v>1782</v>
      </c>
      <c r="S615" s="43" t="s">
        <v>80</v>
      </c>
      <c r="T615" s="44">
        <v>-34</v>
      </c>
      <c r="U615" s="27">
        <v>150</v>
      </c>
    </row>
    <row r="616" spans="1:21" ht="89.45" customHeight="1">
      <c r="A616" s="31">
        <v>585</v>
      </c>
      <c r="B616" s="31"/>
      <c r="C616" s="33">
        <v>12763</v>
      </c>
      <c r="D616" s="35" t="s">
        <v>1203</v>
      </c>
      <c r="E616" s="34" t="s">
        <v>2596</v>
      </c>
      <c r="F616" s="36" t="s">
        <v>2597</v>
      </c>
      <c r="G616" s="37" t="s">
        <v>336</v>
      </c>
      <c r="H616" s="38" t="s">
        <v>959</v>
      </c>
      <c r="I616" s="58">
        <v>1450</v>
      </c>
      <c r="J616" s="13">
        <v>5</v>
      </c>
      <c r="K616" s="97"/>
      <c r="L616" s="95">
        <f t="shared" si="9"/>
        <v>0</v>
      </c>
      <c r="M616" s="39"/>
      <c r="N616" s="40"/>
      <c r="O616" s="40"/>
      <c r="P616" s="41" t="s">
        <v>2596</v>
      </c>
      <c r="Q616" s="41" t="s">
        <v>546</v>
      </c>
      <c r="R616" s="42" t="s">
        <v>2706</v>
      </c>
      <c r="S616" s="43" t="s">
        <v>1173</v>
      </c>
      <c r="T616" s="44">
        <v>-34</v>
      </c>
      <c r="U616" s="27">
        <v>150</v>
      </c>
    </row>
    <row r="617" spans="1:21" ht="89.45" customHeight="1">
      <c r="A617" s="31">
        <v>586</v>
      </c>
      <c r="B617" s="31"/>
      <c r="C617" s="33">
        <v>10890</v>
      </c>
      <c r="D617" s="35" t="s">
        <v>1203</v>
      </c>
      <c r="E617" s="34" t="s">
        <v>2598</v>
      </c>
      <c r="F617" s="36" t="s">
        <v>2599</v>
      </c>
      <c r="G617" s="37" t="s">
        <v>336</v>
      </c>
      <c r="H617" s="38" t="s">
        <v>959</v>
      </c>
      <c r="I617" s="58">
        <v>1616</v>
      </c>
      <c r="J617" s="13">
        <v>5</v>
      </c>
      <c r="K617" s="97"/>
      <c r="L617" s="95">
        <f t="shared" si="9"/>
        <v>0</v>
      </c>
      <c r="M617" s="39"/>
      <c r="N617" s="40"/>
      <c r="O617" s="40"/>
      <c r="P617" s="41" t="s">
        <v>2707</v>
      </c>
      <c r="Q617" s="41" t="s">
        <v>546</v>
      </c>
      <c r="R617" s="42" t="s">
        <v>2708</v>
      </c>
      <c r="S617" s="43" t="s">
        <v>2709</v>
      </c>
      <c r="T617" s="44">
        <v>-35</v>
      </c>
      <c r="U617" s="27">
        <v>150</v>
      </c>
    </row>
    <row r="618" spans="1:21" ht="89.45" customHeight="1">
      <c r="A618" s="31">
        <v>587</v>
      </c>
      <c r="B618" s="31"/>
      <c r="C618" s="33">
        <v>12764</v>
      </c>
      <c r="D618" s="35" t="s">
        <v>1203</v>
      </c>
      <c r="E618" s="34" t="s">
        <v>2600</v>
      </c>
      <c r="F618" s="36" t="s">
        <v>2601</v>
      </c>
      <c r="G618" s="37" t="s">
        <v>336</v>
      </c>
      <c r="H618" s="38" t="s">
        <v>959</v>
      </c>
      <c r="I618" s="58">
        <v>1149</v>
      </c>
      <c r="J618" s="13">
        <v>5</v>
      </c>
      <c r="K618" s="97"/>
      <c r="L618" s="95">
        <f t="shared" si="9"/>
        <v>0</v>
      </c>
      <c r="M618" s="39"/>
      <c r="N618" s="40"/>
      <c r="O618" s="40"/>
      <c r="P618" s="41" t="s">
        <v>2600</v>
      </c>
      <c r="Q618" s="41" t="s">
        <v>546</v>
      </c>
      <c r="R618" s="42" t="s">
        <v>2710</v>
      </c>
      <c r="S618" s="43" t="s">
        <v>80</v>
      </c>
      <c r="T618" s="44">
        <v>-34</v>
      </c>
      <c r="U618" s="27">
        <v>150</v>
      </c>
    </row>
    <row r="619" spans="1:21" ht="80.099999999999994" customHeight="1">
      <c r="A619" s="31">
        <v>588</v>
      </c>
      <c r="B619" s="31"/>
      <c r="C619" s="33">
        <v>13619</v>
      </c>
      <c r="D619" s="35" t="s">
        <v>1203</v>
      </c>
      <c r="E619" s="34" t="s">
        <v>2602</v>
      </c>
      <c r="F619" s="36" t="s">
        <v>2603</v>
      </c>
      <c r="G619" s="37" t="s">
        <v>336</v>
      </c>
      <c r="H619" s="38" t="s">
        <v>959</v>
      </c>
      <c r="I619" s="58">
        <v>1064</v>
      </c>
      <c r="J619" s="13">
        <v>5</v>
      </c>
      <c r="K619" s="97"/>
      <c r="L619" s="95">
        <f t="shared" si="9"/>
        <v>0</v>
      </c>
      <c r="M619" s="39"/>
      <c r="N619" s="40"/>
      <c r="O619" s="40"/>
      <c r="P619" s="41" t="s">
        <v>2602</v>
      </c>
      <c r="Q619" s="41" t="s">
        <v>546</v>
      </c>
      <c r="R619" s="42" t="s">
        <v>2711</v>
      </c>
      <c r="S619" s="43" t="s">
        <v>3</v>
      </c>
      <c r="T619" s="44">
        <v>-34</v>
      </c>
      <c r="U619" s="27">
        <v>150</v>
      </c>
    </row>
    <row r="620" spans="1:21" ht="89.45" customHeight="1">
      <c r="A620" s="31">
        <v>589</v>
      </c>
      <c r="B620" s="31"/>
      <c r="C620" s="33">
        <v>7009</v>
      </c>
      <c r="D620" s="35" t="s">
        <v>1203</v>
      </c>
      <c r="E620" s="34" t="s">
        <v>1760</v>
      </c>
      <c r="F620" s="36" t="s">
        <v>1761</v>
      </c>
      <c r="G620" s="45" t="s">
        <v>424</v>
      </c>
      <c r="H620" s="38" t="s">
        <v>959</v>
      </c>
      <c r="I620" s="58">
        <v>2955</v>
      </c>
      <c r="J620" s="13">
        <v>1</v>
      </c>
      <c r="K620" s="97"/>
      <c r="L620" s="95">
        <f t="shared" si="9"/>
        <v>0</v>
      </c>
      <c r="M620" s="39"/>
      <c r="N620" s="40"/>
      <c r="O620" s="40"/>
      <c r="P620" s="41" t="s">
        <v>1783</v>
      </c>
      <c r="Q620" s="41" t="s">
        <v>1784</v>
      </c>
      <c r="R620" s="42" t="s">
        <v>1785</v>
      </c>
      <c r="S620" s="43" t="s">
        <v>145</v>
      </c>
      <c r="T620" s="44">
        <v>-34</v>
      </c>
      <c r="U620" s="27">
        <v>150</v>
      </c>
    </row>
    <row r="621" spans="1:21" ht="89.45" customHeight="1">
      <c r="A621" s="31">
        <v>590</v>
      </c>
      <c r="B621" s="31"/>
      <c r="C621" s="33">
        <v>12559</v>
      </c>
      <c r="D621" s="35" t="s">
        <v>1203</v>
      </c>
      <c r="E621" s="34" t="s">
        <v>2604</v>
      </c>
      <c r="F621" s="36" t="s">
        <v>2605</v>
      </c>
      <c r="G621" s="37" t="s">
        <v>336</v>
      </c>
      <c r="H621" s="38" t="s">
        <v>959</v>
      </c>
      <c r="I621" s="58">
        <v>1064</v>
      </c>
      <c r="J621" s="13">
        <v>5</v>
      </c>
      <c r="K621" s="97"/>
      <c r="L621" s="95">
        <f t="shared" si="9"/>
        <v>0</v>
      </c>
      <c r="M621" s="39"/>
      <c r="N621" s="40"/>
      <c r="O621" s="40"/>
      <c r="P621" s="41" t="s">
        <v>2604</v>
      </c>
      <c r="Q621" s="41" t="s">
        <v>546</v>
      </c>
      <c r="R621" s="42" t="s">
        <v>2712</v>
      </c>
      <c r="S621" s="43" t="s">
        <v>1173</v>
      </c>
      <c r="T621" s="44">
        <v>-34</v>
      </c>
      <c r="U621" s="27">
        <v>150</v>
      </c>
    </row>
    <row r="622" spans="1:21" ht="89.45" customHeight="1">
      <c r="A622" s="31">
        <v>591</v>
      </c>
      <c r="B622" s="31"/>
      <c r="C622" s="33">
        <v>312</v>
      </c>
      <c r="D622" s="35" t="s">
        <v>1203</v>
      </c>
      <c r="E622" s="34" t="s">
        <v>2604</v>
      </c>
      <c r="F622" s="36" t="s">
        <v>2605</v>
      </c>
      <c r="G622" s="45" t="s">
        <v>424</v>
      </c>
      <c r="H622" s="38" t="s">
        <v>959</v>
      </c>
      <c r="I622" s="58">
        <v>2955</v>
      </c>
      <c r="J622" s="13">
        <v>1</v>
      </c>
      <c r="K622" s="97"/>
      <c r="L622" s="95">
        <f t="shared" si="9"/>
        <v>0</v>
      </c>
      <c r="M622" s="39"/>
      <c r="N622" s="40"/>
      <c r="O622" s="40"/>
      <c r="P622" s="41" t="s">
        <v>2604</v>
      </c>
      <c r="Q622" s="41" t="s">
        <v>546</v>
      </c>
      <c r="R622" s="42" t="s">
        <v>2712</v>
      </c>
      <c r="S622" s="43" t="s">
        <v>1173</v>
      </c>
      <c r="T622" s="44">
        <v>-34</v>
      </c>
      <c r="U622" s="27">
        <v>150</v>
      </c>
    </row>
    <row r="623" spans="1:21" ht="68.45" customHeight="1">
      <c r="A623" s="31">
        <v>592</v>
      </c>
      <c r="B623" s="31"/>
      <c r="C623" s="33">
        <v>5531</v>
      </c>
      <c r="D623" s="35" t="s">
        <v>1203</v>
      </c>
      <c r="E623" s="34" t="s">
        <v>1762</v>
      </c>
      <c r="F623" s="36" t="s">
        <v>1763</v>
      </c>
      <c r="G623" s="37" t="s">
        <v>336</v>
      </c>
      <c r="H623" s="38" t="s">
        <v>959</v>
      </c>
      <c r="I623" s="58">
        <v>1250</v>
      </c>
      <c r="J623" s="13">
        <v>5</v>
      </c>
      <c r="K623" s="97"/>
      <c r="L623" s="95">
        <f t="shared" si="9"/>
        <v>0</v>
      </c>
      <c r="M623" s="39"/>
      <c r="N623" s="40"/>
      <c r="O623" s="40"/>
      <c r="P623" s="41" t="s">
        <v>1762</v>
      </c>
      <c r="Q623" s="41" t="s">
        <v>546</v>
      </c>
      <c r="R623" s="42" t="s">
        <v>1786</v>
      </c>
      <c r="S623" s="43">
        <v>200</v>
      </c>
      <c r="T623" s="44">
        <v>-34</v>
      </c>
      <c r="U623" s="27">
        <v>150</v>
      </c>
    </row>
    <row r="624" spans="1:21" ht="89.45" customHeight="1">
      <c r="A624" s="31">
        <v>593</v>
      </c>
      <c r="B624" s="31"/>
      <c r="C624" s="33">
        <v>10933</v>
      </c>
      <c r="D624" s="35" t="s">
        <v>1203</v>
      </c>
      <c r="E624" s="34" t="s">
        <v>2606</v>
      </c>
      <c r="F624" s="36" t="s">
        <v>2607</v>
      </c>
      <c r="G624" s="45" t="s">
        <v>424</v>
      </c>
      <c r="H624" s="38" t="s">
        <v>959</v>
      </c>
      <c r="I624" s="58">
        <v>3407</v>
      </c>
      <c r="J624" s="13">
        <v>1</v>
      </c>
      <c r="K624" s="97"/>
      <c r="L624" s="95">
        <f t="shared" si="9"/>
        <v>0</v>
      </c>
      <c r="M624" s="39"/>
      <c r="N624" s="40"/>
      <c r="O624" s="40"/>
      <c r="P624" s="41" t="s">
        <v>2713</v>
      </c>
      <c r="Q624" s="41" t="s">
        <v>546</v>
      </c>
      <c r="R624" s="42" t="s">
        <v>2714</v>
      </c>
      <c r="S624" s="43" t="s">
        <v>80</v>
      </c>
      <c r="T624" s="44">
        <v>-34</v>
      </c>
      <c r="U624" s="27">
        <v>150</v>
      </c>
    </row>
    <row r="625" spans="1:21" ht="89.45" customHeight="1">
      <c r="A625" s="31">
        <v>594</v>
      </c>
      <c r="B625" s="31"/>
      <c r="C625" s="33">
        <v>10892</v>
      </c>
      <c r="D625" s="35" t="s">
        <v>1203</v>
      </c>
      <c r="E625" s="34" t="s">
        <v>2608</v>
      </c>
      <c r="F625" s="36" t="s">
        <v>1454</v>
      </c>
      <c r="G625" s="37" t="s">
        <v>336</v>
      </c>
      <c r="H625" s="38" t="s">
        <v>959</v>
      </c>
      <c r="I625" s="58">
        <v>1566</v>
      </c>
      <c r="J625" s="13">
        <v>5</v>
      </c>
      <c r="K625" s="97"/>
      <c r="L625" s="95">
        <f t="shared" si="9"/>
        <v>0</v>
      </c>
      <c r="M625" s="39"/>
      <c r="N625" s="40"/>
      <c r="O625" s="40"/>
      <c r="P625" s="41" t="s">
        <v>2715</v>
      </c>
      <c r="Q625" s="41" t="s">
        <v>546</v>
      </c>
      <c r="R625" s="42" t="s">
        <v>2716</v>
      </c>
      <c r="S625" s="43" t="s">
        <v>1168</v>
      </c>
      <c r="T625" s="44">
        <v>-35</v>
      </c>
      <c r="U625" s="27">
        <v>150</v>
      </c>
    </row>
    <row r="626" spans="1:21" ht="89.45" customHeight="1">
      <c r="A626" s="31">
        <v>595</v>
      </c>
      <c r="B626" s="31"/>
      <c r="C626" s="33">
        <v>4999</v>
      </c>
      <c r="D626" s="35" t="s">
        <v>1203</v>
      </c>
      <c r="E626" s="34" t="s">
        <v>2609</v>
      </c>
      <c r="F626" s="36" t="s">
        <v>2610</v>
      </c>
      <c r="G626" s="37" t="s">
        <v>336</v>
      </c>
      <c r="H626" s="38" t="s">
        <v>959</v>
      </c>
      <c r="I626" s="58">
        <v>1666</v>
      </c>
      <c r="J626" s="13">
        <v>5</v>
      </c>
      <c r="K626" s="97"/>
      <c r="L626" s="95">
        <f t="shared" si="9"/>
        <v>0</v>
      </c>
      <c r="M626" s="39"/>
      <c r="N626" s="40"/>
      <c r="O626" s="40"/>
      <c r="P626" s="41" t="s">
        <v>2717</v>
      </c>
      <c r="Q626" s="41" t="s">
        <v>546</v>
      </c>
      <c r="R626" s="42" t="s">
        <v>2718</v>
      </c>
      <c r="S626" s="43" t="s">
        <v>2655</v>
      </c>
      <c r="T626" s="44">
        <v>-34</v>
      </c>
      <c r="U626" s="27">
        <v>150</v>
      </c>
    </row>
    <row r="627" spans="1:21" ht="89.45" customHeight="1">
      <c r="A627" s="31">
        <v>596</v>
      </c>
      <c r="B627" s="31"/>
      <c r="C627" s="33">
        <v>11097</v>
      </c>
      <c r="D627" s="35" t="s">
        <v>1203</v>
      </c>
      <c r="E627" s="34" t="s">
        <v>2609</v>
      </c>
      <c r="F627" s="36" t="s">
        <v>2610</v>
      </c>
      <c r="G627" s="45" t="s">
        <v>424</v>
      </c>
      <c r="H627" s="38" t="s">
        <v>959</v>
      </c>
      <c r="I627" s="58">
        <v>3407</v>
      </c>
      <c r="J627" s="13">
        <v>1</v>
      </c>
      <c r="K627" s="97"/>
      <c r="L627" s="95">
        <f t="shared" si="9"/>
        <v>0</v>
      </c>
      <c r="M627" s="39"/>
      <c r="N627" s="40"/>
      <c r="O627" s="40"/>
      <c r="P627" s="41" t="s">
        <v>2717</v>
      </c>
      <c r="Q627" s="41" t="s">
        <v>546</v>
      </c>
      <c r="R627" s="42" t="s">
        <v>2719</v>
      </c>
      <c r="S627" s="43" t="s">
        <v>2674</v>
      </c>
      <c r="T627" s="44">
        <v>-34</v>
      </c>
      <c r="U627" s="27">
        <v>150</v>
      </c>
    </row>
    <row r="628" spans="1:21" ht="89.45" customHeight="1">
      <c r="A628" s="31">
        <v>597</v>
      </c>
      <c r="B628" s="31"/>
      <c r="C628" s="33">
        <v>7229</v>
      </c>
      <c r="D628" s="35" t="s">
        <v>1203</v>
      </c>
      <c r="E628" s="34" t="s">
        <v>2611</v>
      </c>
      <c r="F628" s="36" t="s">
        <v>2612</v>
      </c>
      <c r="G628" s="37" t="s">
        <v>336</v>
      </c>
      <c r="H628" s="38" t="s">
        <v>959</v>
      </c>
      <c r="I628" s="58">
        <v>1064</v>
      </c>
      <c r="J628" s="13">
        <v>5</v>
      </c>
      <c r="K628" s="97"/>
      <c r="L628" s="95">
        <f t="shared" si="9"/>
        <v>0</v>
      </c>
      <c r="M628" s="39"/>
      <c r="N628" s="40"/>
      <c r="O628" s="40"/>
      <c r="P628" s="41" t="s">
        <v>2611</v>
      </c>
      <c r="Q628" s="41" t="s">
        <v>546</v>
      </c>
      <c r="R628" s="42" t="s">
        <v>2720</v>
      </c>
      <c r="S628" s="43" t="s">
        <v>80</v>
      </c>
      <c r="T628" s="44">
        <v>-34</v>
      </c>
      <c r="U628" s="27">
        <v>150</v>
      </c>
    </row>
    <row r="629" spans="1:21" ht="89.45" customHeight="1">
      <c r="A629" s="31">
        <v>598</v>
      </c>
      <c r="B629" s="31"/>
      <c r="C629" s="33">
        <v>5044</v>
      </c>
      <c r="D629" s="35" t="s">
        <v>1203</v>
      </c>
      <c r="E629" s="34" t="s">
        <v>2613</v>
      </c>
      <c r="F629" s="36" t="s">
        <v>2614</v>
      </c>
      <c r="G629" s="37" t="s">
        <v>336</v>
      </c>
      <c r="H629" s="38" t="s">
        <v>959</v>
      </c>
      <c r="I629" s="58">
        <v>1265</v>
      </c>
      <c r="J629" s="13">
        <v>5</v>
      </c>
      <c r="K629" s="97"/>
      <c r="L629" s="95">
        <f t="shared" si="9"/>
        <v>0</v>
      </c>
      <c r="M629" s="39"/>
      <c r="N629" s="40"/>
      <c r="O629" s="40"/>
      <c r="P629" s="41" t="s">
        <v>2721</v>
      </c>
      <c r="Q629" s="41" t="s">
        <v>546</v>
      </c>
      <c r="R629" s="42" t="s">
        <v>2722</v>
      </c>
      <c r="S629" s="43" t="s">
        <v>2709</v>
      </c>
      <c r="T629" s="44">
        <v>-34</v>
      </c>
      <c r="U629" s="27">
        <v>150</v>
      </c>
    </row>
    <row r="630" spans="1:21" ht="89.45" customHeight="1">
      <c r="A630" s="31">
        <v>599</v>
      </c>
      <c r="B630" s="31"/>
      <c r="C630" s="33">
        <v>7130</v>
      </c>
      <c r="D630" s="35" t="s">
        <v>1203</v>
      </c>
      <c r="E630" s="34" t="s">
        <v>2615</v>
      </c>
      <c r="F630" s="36" t="s">
        <v>2616</v>
      </c>
      <c r="G630" s="45" t="s">
        <v>424</v>
      </c>
      <c r="H630" s="38" t="s">
        <v>959</v>
      </c>
      <c r="I630" s="58">
        <v>2955</v>
      </c>
      <c r="J630" s="13">
        <v>1</v>
      </c>
      <c r="K630" s="97"/>
      <c r="L630" s="95">
        <f t="shared" si="9"/>
        <v>0</v>
      </c>
      <c r="M630" s="39"/>
      <c r="N630" s="40"/>
      <c r="O630" s="40"/>
      <c r="P630" s="41" t="s">
        <v>2723</v>
      </c>
      <c r="Q630" s="41" t="s">
        <v>546</v>
      </c>
      <c r="R630" s="42" t="s">
        <v>2724</v>
      </c>
      <c r="S630" s="43" t="s">
        <v>2725</v>
      </c>
      <c r="T630" s="44">
        <v>-34</v>
      </c>
      <c r="U630" s="27">
        <v>150</v>
      </c>
    </row>
    <row r="631" spans="1:21" ht="89.45" customHeight="1">
      <c r="A631" s="31">
        <v>600</v>
      </c>
      <c r="B631" s="31"/>
      <c r="C631" s="33">
        <v>5030</v>
      </c>
      <c r="D631" s="35" t="s">
        <v>1203</v>
      </c>
      <c r="E631" s="34" t="s">
        <v>1764</v>
      </c>
      <c r="F631" s="36" t="s">
        <v>1765</v>
      </c>
      <c r="G631" s="37" t="s">
        <v>336</v>
      </c>
      <c r="H631" s="38" t="s">
        <v>959</v>
      </c>
      <c r="I631" s="58">
        <v>1164</v>
      </c>
      <c r="J631" s="13">
        <v>5</v>
      </c>
      <c r="K631" s="97"/>
      <c r="L631" s="95">
        <f t="shared" si="9"/>
        <v>0</v>
      </c>
      <c r="M631" s="39"/>
      <c r="N631" s="40"/>
      <c r="O631" s="40"/>
      <c r="P631" s="41" t="s">
        <v>1787</v>
      </c>
      <c r="Q631" s="41" t="s">
        <v>1788</v>
      </c>
      <c r="R631" s="42" t="s">
        <v>1789</v>
      </c>
      <c r="S631" s="43" t="s">
        <v>1169</v>
      </c>
      <c r="T631" s="44">
        <v>-34</v>
      </c>
      <c r="U631" s="27">
        <v>150</v>
      </c>
    </row>
    <row r="632" spans="1:21" ht="63.6" customHeight="1">
      <c r="A632" s="31">
        <v>601</v>
      </c>
      <c r="B632" s="31"/>
      <c r="C632" s="33">
        <v>5535</v>
      </c>
      <c r="D632" s="35" t="s">
        <v>1203</v>
      </c>
      <c r="E632" s="34" t="s">
        <v>2617</v>
      </c>
      <c r="F632" s="36" t="s">
        <v>2618</v>
      </c>
      <c r="G632" s="37" t="s">
        <v>336</v>
      </c>
      <c r="H632" s="38" t="s">
        <v>959</v>
      </c>
      <c r="I632" s="58">
        <v>1365</v>
      </c>
      <c r="J632" s="13">
        <v>5</v>
      </c>
      <c r="K632" s="97"/>
      <c r="L632" s="95">
        <f t="shared" si="9"/>
        <v>0</v>
      </c>
      <c r="M632" s="39"/>
      <c r="N632" s="40"/>
      <c r="O632" s="40"/>
      <c r="P632" s="41" t="s">
        <v>2726</v>
      </c>
      <c r="Q632" s="41" t="s">
        <v>546</v>
      </c>
      <c r="R632" s="42" t="s">
        <v>2727</v>
      </c>
      <c r="S632" s="43">
        <v>240</v>
      </c>
      <c r="T632" s="44">
        <v>-34</v>
      </c>
      <c r="U632" s="27">
        <v>150</v>
      </c>
    </row>
    <row r="633" spans="1:21" ht="89.45" customHeight="1">
      <c r="A633" s="31">
        <v>602</v>
      </c>
      <c r="B633" s="31"/>
      <c r="C633" s="33">
        <v>4918</v>
      </c>
      <c r="D633" s="35" t="s">
        <v>1203</v>
      </c>
      <c r="E633" s="34" t="s">
        <v>2619</v>
      </c>
      <c r="F633" s="36" t="s">
        <v>2620</v>
      </c>
      <c r="G633" s="37" t="s">
        <v>336</v>
      </c>
      <c r="H633" s="38" t="s">
        <v>959</v>
      </c>
      <c r="I633" s="58">
        <v>1149</v>
      </c>
      <c r="J633" s="13">
        <v>5</v>
      </c>
      <c r="K633" s="97"/>
      <c r="L633" s="95">
        <f t="shared" si="9"/>
        <v>0</v>
      </c>
      <c r="M633" s="39"/>
      <c r="N633" s="40"/>
      <c r="O633" s="40"/>
      <c r="P633" s="41" t="s">
        <v>2619</v>
      </c>
      <c r="Q633" s="41" t="s">
        <v>546</v>
      </c>
      <c r="R633" s="42" t="s">
        <v>2728</v>
      </c>
      <c r="S633" s="43" t="s">
        <v>2655</v>
      </c>
      <c r="T633" s="44">
        <v>-34</v>
      </c>
      <c r="U633" s="27">
        <v>150</v>
      </c>
    </row>
    <row r="634" spans="1:21" ht="89.45" customHeight="1">
      <c r="A634" s="31">
        <v>603</v>
      </c>
      <c r="B634" s="31"/>
      <c r="C634" s="33">
        <v>10896</v>
      </c>
      <c r="D634" s="35" t="s">
        <v>1203</v>
      </c>
      <c r="E634" s="34" t="s">
        <v>2621</v>
      </c>
      <c r="F634" s="36" t="s">
        <v>2622</v>
      </c>
      <c r="G634" s="37" t="s">
        <v>336</v>
      </c>
      <c r="H634" s="38" t="s">
        <v>959</v>
      </c>
      <c r="I634" s="58">
        <v>1149</v>
      </c>
      <c r="J634" s="13">
        <v>5</v>
      </c>
      <c r="K634" s="97"/>
      <c r="L634" s="95">
        <f t="shared" si="9"/>
        <v>0</v>
      </c>
      <c r="M634" s="39"/>
      <c r="N634" s="40"/>
      <c r="O634" s="40"/>
      <c r="P634" s="41" t="s">
        <v>2729</v>
      </c>
      <c r="Q634" s="41" t="s">
        <v>546</v>
      </c>
      <c r="R634" s="42" t="s">
        <v>2730</v>
      </c>
      <c r="S634" s="43" t="s">
        <v>1047</v>
      </c>
      <c r="T634" s="44">
        <v>-35</v>
      </c>
      <c r="U634" s="27">
        <v>150</v>
      </c>
    </row>
    <row r="635" spans="1:21" ht="89.45" customHeight="1">
      <c r="A635" s="31">
        <v>604</v>
      </c>
      <c r="B635" s="31"/>
      <c r="C635" s="33">
        <v>16657</v>
      </c>
      <c r="D635" s="35" t="s">
        <v>1203</v>
      </c>
      <c r="E635" s="34" t="s">
        <v>2623</v>
      </c>
      <c r="F635" s="36" t="s">
        <v>2624</v>
      </c>
      <c r="G635" s="37" t="s">
        <v>336</v>
      </c>
      <c r="H635" s="38" t="s">
        <v>959</v>
      </c>
      <c r="I635" s="58">
        <v>1064</v>
      </c>
      <c r="J635" s="13">
        <v>5</v>
      </c>
      <c r="K635" s="97"/>
      <c r="L635" s="95">
        <f t="shared" si="9"/>
        <v>0</v>
      </c>
      <c r="M635" s="39"/>
      <c r="N635" s="40"/>
      <c r="O635" s="40"/>
      <c r="P635" s="41" t="s">
        <v>2623</v>
      </c>
      <c r="Q635" s="41" t="s">
        <v>546</v>
      </c>
      <c r="R635" s="42" t="s">
        <v>2731</v>
      </c>
      <c r="S635" s="43" t="s">
        <v>2674</v>
      </c>
      <c r="T635" s="44">
        <v>-34</v>
      </c>
      <c r="U635" s="27">
        <v>150</v>
      </c>
    </row>
    <row r="636" spans="1:21" ht="89.45" customHeight="1">
      <c r="A636" s="31">
        <v>605</v>
      </c>
      <c r="B636" s="31"/>
      <c r="C636" s="33">
        <v>5508</v>
      </c>
      <c r="D636" s="35" t="s">
        <v>1203</v>
      </c>
      <c r="E636" s="34" t="s">
        <v>2625</v>
      </c>
      <c r="F636" s="36" t="s">
        <v>2626</v>
      </c>
      <c r="G636" s="37" t="s">
        <v>336</v>
      </c>
      <c r="H636" s="38" t="s">
        <v>959</v>
      </c>
      <c r="I636" s="58">
        <v>1064</v>
      </c>
      <c r="J636" s="13">
        <v>5</v>
      </c>
      <c r="K636" s="97"/>
      <c r="L636" s="95">
        <f t="shared" si="9"/>
        <v>0</v>
      </c>
      <c r="M636" s="39"/>
      <c r="N636" s="40"/>
      <c r="O636" s="40"/>
      <c r="P636" s="41" t="s">
        <v>2625</v>
      </c>
      <c r="Q636" s="41" t="s">
        <v>546</v>
      </c>
      <c r="R636" s="42" t="s">
        <v>2732</v>
      </c>
      <c r="S636" s="43" t="s">
        <v>80</v>
      </c>
      <c r="T636" s="44">
        <v>-34</v>
      </c>
      <c r="U636" s="27">
        <v>150</v>
      </c>
    </row>
    <row r="637" spans="1:21" ht="59.45" customHeight="1">
      <c r="A637" s="31">
        <v>606</v>
      </c>
      <c r="B637" s="31"/>
      <c r="C637" s="33">
        <v>16517</v>
      </c>
      <c r="D637" s="35" t="s">
        <v>1203</v>
      </c>
      <c r="E637" s="34" t="s">
        <v>2627</v>
      </c>
      <c r="F637" s="36" t="s">
        <v>2628</v>
      </c>
      <c r="G637" s="45" t="s">
        <v>424</v>
      </c>
      <c r="H637" s="38" t="s">
        <v>959</v>
      </c>
      <c r="I637" s="58">
        <v>3156</v>
      </c>
      <c r="J637" s="13">
        <v>1</v>
      </c>
      <c r="K637" s="97"/>
      <c r="L637" s="95">
        <f t="shared" si="9"/>
        <v>0</v>
      </c>
      <c r="M637" s="39"/>
      <c r="N637" s="40"/>
      <c r="O637" s="40"/>
      <c r="P637" s="41" t="s">
        <v>2733</v>
      </c>
      <c r="Q637" s="41" t="s">
        <v>546</v>
      </c>
      <c r="R637" s="42" t="s">
        <v>2734</v>
      </c>
      <c r="S637" s="43" t="s">
        <v>80</v>
      </c>
      <c r="T637" s="44">
        <v>-35</v>
      </c>
      <c r="U637" s="27">
        <v>150</v>
      </c>
    </row>
    <row r="638" spans="1:21" ht="89.45" customHeight="1">
      <c r="A638" s="31">
        <v>607</v>
      </c>
      <c r="B638" s="31"/>
      <c r="C638" s="33">
        <v>13791</v>
      </c>
      <c r="D638" s="35" t="s">
        <v>1203</v>
      </c>
      <c r="E638" s="34" t="s">
        <v>2629</v>
      </c>
      <c r="F638" s="36" t="s">
        <v>2630</v>
      </c>
      <c r="G638" s="45" t="s">
        <v>424</v>
      </c>
      <c r="H638" s="38" t="s">
        <v>959</v>
      </c>
      <c r="I638" s="58">
        <v>3407</v>
      </c>
      <c r="J638" s="13">
        <v>1</v>
      </c>
      <c r="K638" s="97"/>
      <c r="L638" s="95">
        <f t="shared" si="9"/>
        <v>0</v>
      </c>
      <c r="M638" s="39"/>
      <c r="N638" s="40"/>
      <c r="O638" s="40"/>
      <c r="P638" s="41" t="s">
        <v>2735</v>
      </c>
      <c r="Q638" s="41" t="s">
        <v>546</v>
      </c>
      <c r="R638" s="42" t="s">
        <v>2736</v>
      </c>
      <c r="S638" s="43" t="s">
        <v>2655</v>
      </c>
      <c r="T638" s="44">
        <v>-34</v>
      </c>
      <c r="U638" s="27">
        <v>150</v>
      </c>
    </row>
    <row r="639" spans="1:21" ht="60.95" customHeight="1">
      <c r="A639" s="31">
        <v>608</v>
      </c>
      <c r="B639" s="31"/>
      <c r="C639" s="33">
        <v>5521</v>
      </c>
      <c r="D639" s="35" t="s">
        <v>1203</v>
      </c>
      <c r="E639" s="34" t="s">
        <v>1766</v>
      </c>
      <c r="F639" s="36" t="s">
        <v>1767</v>
      </c>
      <c r="G639" s="37" t="s">
        <v>336</v>
      </c>
      <c r="H639" s="38" t="s">
        <v>959</v>
      </c>
      <c r="I639" s="58">
        <v>1350</v>
      </c>
      <c r="J639" s="13">
        <v>5</v>
      </c>
      <c r="K639" s="97"/>
      <c r="L639" s="95">
        <f t="shared" si="9"/>
        <v>0</v>
      </c>
      <c r="M639" s="39"/>
      <c r="N639" s="40"/>
      <c r="O639" s="40"/>
      <c r="P639" s="41" t="s">
        <v>1766</v>
      </c>
      <c r="Q639" s="41" t="s">
        <v>546</v>
      </c>
      <c r="R639" s="42" t="s">
        <v>1790</v>
      </c>
      <c r="S639" s="43">
        <v>250</v>
      </c>
      <c r="T639" s="44">
        <v>-34</v>
      </c>
      <c r="U639" s="27">
        <v>150</v>
      </c>
    </row>
    <row r="640" spans="1:21" ht="89.45" customHeight="1">
      <c r="A640" s="31">
        <v>609</v>
      </c>
      <c r="B640" s="31"/>
      <c r="C640" s="33">
        <v>2834</v>
      </c>
      <c r="D640" s="35" t="s">
        <v>1203</v>
      </c>
      <c r="E640" s="34" t="s">
        <v>2631</v>
      </c>
      <c r="F640" s="36" t="s">
        <v>2632</v>
      </c>
      <c r="G640" s="45" t="s">
        <v>424</v>
      </c>
      <c r="H640" s="38" t="s">
        <v>959</v>
      </c>
      <c r="I640" s="58">
        <v>2955</v>
      </c>
      <c r="J640" s="13">
        <v>1</v>
      </c>
      <c r="K640" s="97"/>
      <c r="L640" s="95">
        <f t="shared" si="9"/>
        <v>0</v>
      </c>
      <c r="M640" s="39"/>
      <c r="N640" s="40"/>
      <c r="O640" s="40"/>
      <c r="P640" s="41" t="s">
        <v>2737</v>
      </c>
      <c r="Q640" s="41" t="s">
        <v>546</v>
      </c>
      <c r="R640" s="42" t="s">
        <v>2738</v>
      </c>
      <c r="S640" s="43" t="s">
        <v>422</v>
      </c>
      <c r="T640" s="44">
        <v>-35</v>
      </c>
      <c r="U640" s="27">
        <v>150</v>
      </c>
    </row>
    <row r="641" spans="1:21" ht="89.45" customHeight="1">
      <c r="A641" s="31">
        <v>610</v>
      </c>
      <c r="B641" s="31"/>
      <c r="C641" s="33">
        <v>14384</v>
      </c>
      <c r="D641" s="35" t="s">
        <v>1203</v>
      </c>
      <c r="E641" s="34" t="s">
        <v>1768</v>
      </c>
      <c r="F641" s="36" t="s">
        <v>1769</v>
      </c>
      <c r="G641" s="37" t="s">
        <v>336</v>
      </c>
      <c r="H641" s="38" t="s">
        <v>959</v>
      </c>
      <c r="I641" s="58">
        <v>1149</v>
      </c>
      <c r="J641" s="13">
        <v>5</v>
      </c>
      <c r="K641" s="97"/>
      <c r="L641" s="95">
        <f t="shared" si="9"/>
        <v>0</v>
      </c>
      <c r="M641" s="39"/>
      <c r="N641" s="40"/>
      <c r="O641" s="40"/>
      <c r="P641" s="41" t="s">
        <v>1791</v>
      </c>
      <c r="Q641" s="41" t="s">
        <v>1792</v>
      </c>
      <c r="R641" s="42" t="s">
        <v>1793</v>
      </c>
      <c r="S641" s="43" t="s">
        <v>1168</v>
      </c>
      <c r="T641" s="44">
        <v>-34</v>
      </c>
      <c r="U641" s="27">
        <v>150</v>
      </c>
    </row>
    <row r="642" spans="1:21" ht="61.15" customHeight="1">
      <c r="A642" s="31">
        <v>611</v>
      </c>
      <c r="B642" s="31"/>
      <c r="C642" s="33">
        <v>7334</v>
      </c>
      <c r="D642" s="35" t="s">
        <v>735</v>
      </c>
      <c r="E642" s="34" t="s">
        <v>107</v>
      </c>
      <c r="F642" s="36" t="s">
        <v>736</v>
      </c>
      <c r="G642" s="37" t="s">
        <v>336</v>
      </c>
      <c r="H642" s="38" t="s">
        <v>959</v>
      </c>
      <c r="I642" s="58">
        <v>863</v>
      </c>
      <c r="J642" s="13">
        <v>5</v>
      </c>
      <c r="K642" s="97"/>
      <c r="L642" s="95">
        <f t="shared" si="9"/>
        <v>0</v>
      </c>
      <c r="M642" s="39"/>
      <c r="N642" s="40"/>
      <c r="O642" s="40"/>
      <c r="P642" s="41" t="s">
        <v>331</v>
      </c>
      <c r="Q642" s="41" t="s">
        <v>332</v>
      </c>
      <c r="R642" s="42" t="s">
        <v>267</v>
      </c>
      <c r="S642" s="43" t="s">
        <v>25</v>
      </c>
      <c r="T642" s="44">
        <v>-34</v>
      </c>
      <c r="U642" s="27">
        <v>150</v>
      </c>
    </row>
    <row r="643" spans="1:21" ht="61.15" customHeight="1">
      <c r="A643" s="31">
        <v>612</v>
      </c>
      <c r="B643" s="31"/>
      <c r="C643" s="33">
        <v>10733</v>
      </c>
      <c r="D643" s="35" t="s">
        <v>735</v>
      </c>
      <c r="E643" s="34" t="s">
        <v>107</v>
      </c>
      <c r="F643" s="36" t="s">
        <v>736</v>
      </c>
      <c r="G643" s="45" t="s">
        <v>424</v>
      </c>
      <c r="H643" s="38" t="s">
        <v>959</v>
      </c>
      <c r="I643" s="58">
        <v>2854</v>
      </c>
      <c r="J643" s="13">
        <v>1</v>
      </c>
      <c r="K643" s="97"/>
      <c r="L643" s="95">
        <f t="shared" si="9"/>
        <v>0</v>
      </c>
      <c r="M643" s="39"/>
      <c r="N643" s="40"/>
      <c r="O643" s="40"/>
      <c r="P643" s="41" t="s">
        <v>331</v>
      </c>
      <c r="Q643" s="41" t="s">
        <v>546</v>
      </c>
      <c r="R643" s="42" t="s">
        <v>267</v>
      </c>
      <c r="S643" s="43" t="s">
        <v>25</v>
      </c>
      <c r="T643" s="44">
        <v>-34</v>
      </c>
      <c r="U643" s="27">
        <v>150</v>
      </c>
    </row>
    <row r="644" spans="1:21" ht="61.15" customHeight="1">
      <c r="A644" s="31">
        <v>613</v>
      </c>
      <c r="B644" s="31"/>
      <c r="C644" s="33">
        <v>3746</v>
      </c>
      <c r="D644" s="35" t="s">
        <v>735</v>
      </c>
      <c r="E644" s="34" t="s">
        <v>107</v>
      </c>
      <c r="F644" s="36" t="s">
        <v>736</v>
      </c>
      <c r="G644" s="45" t="s">
        <v>932</v>
      </c>
      <c r="H644" s="38" t="s">
        <v>959</v>
      </c>
      <c r="I644" s="58">
        <v>3666</v>
      </c>
      <c r="J644" s="13">
        <v>1</v>
      </c>
      <c r="K644" s="97"/>
      <c r="L644" s="95">
        <f t="shared" si="9"/>
        <v>0</v>
      </c>
      <c r="M644" s="39"/>
      <c r="N644" s="40"/>
      <c r="O644" s="40"/>
      <c r="P644" s="41" t="s">
        <v>331</v>
      </c>
      <c r="Q644" s="41" t="s">
        <v>332</v>
      </c>
      <c r="R644" s="42" t="s">
        <v>267</v>
      </c>
      <c r="S644" s="43" t="s">
        <v>25</v>
      </c>
      <c r="T644" s="44">
        <v>-34</v>
      </c>
      <c r="U644" s="27">
        <v>150</v>
      </c>
    </row>
    <row r="645" spans="1:21" ht="60.95" customHeight="1">
      <c r="A645" s="31">
        <v>614</v>
      </c>
      <c r="B645" s="31"/>
      <c r="C645" s="33">
        <v>6122</v>
      </c>
      <c r="D645" s="35" t="s">
        <v>2634</v>
      </c>
      <c r="E645" s="34" t="s">
        <v>2633</v>
      </c>
      <c r="F645" s="36" t="s">
        <v>2635</v>
      </c>
      <c r="G645" s="37" t="s">
        <v>336</v>
      </c>
      <c r="H645" s="38" t="s">
        <v>959</v>
      </c>
      <c r="I645" s="58">
        <v>1290</v>
      </c>
      <c r="J645" s="13">
        <v>5</v>
      </c>
      <c r="K645" s="97"/>
      <c r="L645" s="95">
        <f t="shared" si="9"/>
        <v>0</v>
      </c>
      <c r="M645" s="39"/>
      <c r="N645" s="40"/>
      <c r="O645" s="40"/>
      <c r="P645" s="41" t="s">
        <v>2739</v>
      </c>
      <c r="Q645" s="41" t="s">
        <v>2740</v>
      </c>
      <c r="R645" s="42" t="s">
        <v>2741</v>
      </c>
      <c r="S645" s="43" t="s">
        <v>25</v>
      </c>
      <c r="T645" s="44">
        <v>-34</v>
      </c>
      <c r="U645" s="27">
        <v>150</v>
      </c>
    </row>
    <row r="646" spans="1:21" ht="60.95" customHeight="1">
      <c r="A646" s="31">
        <v>615</v>
      </c>
      <c r="B646" s="31"/>
      <c r="C646" s="33">
        <v>7342</v>
      </c>
      <c r="D646" s="35" t="s">
        <v>2637</v>
      </c>
      <c r="E646" s="34" t="s">
        <v>2636</v>
      </c>
      <c r="F646" s="36" t="s">
        <v>2638</v>
      </c>
      <c r="G646" s="37" t="s">
        <v>366</v>
      </c>
      <c r="H646" s="38" t="s">
        <v>959</v>
      </c>
      <c r="I646" s="58">
        <v>964</v>
      </c>
      <c r="J646" s="13">
        <v>5</v>
      </c>
      <c r="K646" s="97"/>
      <c r="L646" s="95">
        <f t="shared" si="9"/>
        <v>0</v>
      </c>
      <c r="M646" s="39"/>
      <c r="N646" s="40"/>
      <c r="O646" s="40"/>
      <c r="P646" s="41" t="s">
        <v>2742</v>
      </c>
      <c r="Q646" s="41" t="s">
        <v>2743</v>
      </c>
      <c r="R646" s="42" t="s">
        <v>2744</v>
      </c>
      <c r="S646" s="43">
        <v>400</v>
      </c>
      <c r="T646" s="44">
        <v>-29</v>
      </c>
      <c r="U646" s="27">
        <v>150</v>
      </c>
    </row>
    <row r="647" spans="1:21" ht="60.95" customHeight="1">
      <c r="A647" s="31">
        <v>616</v>
      </c>
      <c r="B647" s="31"/>
      <c r="C647" s="33">
        <v>7346</v>
      </c>
      <c r="D647" s="35" t="s">
        <v>2640</v>
      </c>
      <c r="E647" s="34" t="s">
        <v>2639</v>
      </c>
      <c r="F647" s="36" t="s">
        <v>162</v>
      </c>
      <c r="G647" s="37" t="s">
        <v>366</v>
      </c>
      <c r="H647" s="38" t="s">
        <v>959</v>
      </c>
      <c r="I647" s="58">
        <v>964</v>
      </c>
      <c r="J647" s="13">
        <v>5</v>
      </c>
      <c r="K647" s="97"/>
      <c r="L647" s="95">
        <f t="shared" si="9"/>
        <v>0</v>
      </c>
      <c r="M647" s="39"/>
      <c r="N647" s="40"/>
      <c r="O647" s="40"/>
      <c r="P647" s="41" t="s">
        <v>2745</v>
      </c>
      <c r="Q647" s="41" t="s">
        <v>2746</v>
      </c>
      <c r="R647" s="42" t="s">
        <v>2747</v>
      </c>
      <c r="S647" s="43">
        <v>300</v>
      </c>
      <c r="T647" s="44">
        <v>-29</v>
      </c>
      <c r="U647" s="27">
        <v>150</v>
      </c>
    </row>
    <row r="648" spans="1:21" ht="62.85" customHeight="1">
      <c r="A648" s="31">
        <v>617</v>
      </c>
      <c r="B648" s="31"/>
      <c r="C648" s="33">
        <v>7337</v>
      </c>
      <c r="D648" s="35" t="s">
        <v>2642</v>
      </c>
      <c r="E648" s="34" t="s">
        <v>2641</v>
      </c>
      <c r="F648" s="36" t="s">
        <v>2643</v>
      </c>
      <c r="G648" s="37" t="s">
        <v>336</v>
      </c>
      <c r="H648" s="38" t="s">
        <v>959</v>
      </c>
      <c r="I648" s="58">
        <v>1199</v>
      </c>
      <c r="J648" s="13">
        <v>5</v>
      </c>
      <c r="K648" s="97"/>
      <c r="L648" s="95">
        <f t="shared" si="9"/>
        <v>0</v>
      </c>
      <c r="M648" s="39"/>
      <c r="N648" s="40"/>
      <c r="O648" s="40"/>
      <c r="P648" s="41" t="s">
        <v>2748</v>
      </c>
      <c r="Q648" s="41" t="s">
        <v>2749</v>
      </c>
      <c r="R648" s="42" t="s">
        <v>2750</v>
      </c>
      <c r="S648" s="43" t="s">
        <v>2751</v>
      </c>
      <c r="T648" s="44">
        <v>-34</v>
      </c>
      <c r="U648" s="27">
        <v>150</v>
      </c>
    </row>
    <row r="649" spans="1:21" ht="15.75">
      <c r="A649" s="31">
        <v>618</v>
      </c>
      <c r="B649" s="31"/>
      <c r="C649" s="5"/>
      <c r="D649" s="32"/>
      <c r="E649" s="5" t="s">
        <v>537</v>
      </c>
      <c r="F649" s="1"/>
      <c r="G649" s="21"/>
      <c r="H649" s="9"/>
      <c r="I649" s="9"/>
      <c r="J649" s="4"/>
      <c r="K649" s="98"/>
      <c r="L649" s="9"/>
      <c r="M649" s="2"/>
      <c r="N649" s="2"/>
      <c r="O649" s="2"/>
      <c r="P649" s="3"/>
      <c r="Q649" s="3"/>
      <c r="R649" s="7"/>
      <c r="S649" s="2"/>
      <c r="T649" s="2"/>
    </row>
    <row r="650" spans="1:21" ht="61.5" customHeight="1">
      <c r="A650" s="31">
        <v>619</v>
      </c>
      <c r="B650" s="31"/>
      <c r="C650" s="33">
        <v>4772</v>
      </c>
      <c r="D650" s="35" t="s">
        <v>202</v>
      </c>
      <c r="E650" s="34" t="s">
        <v>1082</v>
      </c>
      <c r="F650" s="36" t="s">
        <v>1083</v>
      </c>
      <c r="G650" s="37" t="s">
        <v>336</v>
      </c>
      <c r="H650" s="38" t="s">
        <v>959</v>
      </c>
      <c r="I650" s="58">
        <v>763</v>
      </c>
      <c r="J650" s="13">
        <v>5</v>
      </c>
      <c r="K650" s="97"/>
      <c r="L650" s="95">
        <f t="shared" si="9"/>
        <v>0</v>
      </c>
      <c r="M650" s="39"/>
      <c r="N650" s="40"/>
      <c r="O650" s="40"/>
      <c r="P650" s="41" t="s">
        <v>1082</v>
      </c>
      <c r="Q650" s="41" t="s">
        <v>546</v>
      </c>
      <c r="R650" s="42" t="s">
        <v>1085</v>
      </c>
      <c r="S650" s="43">
        <v>400</v>
      </c>
      <c r="T650" s="44">
        <v>-25</v>
      </c>
      <c r="U650" s="27">
        <v>320</v>
      </c>
    </row>
    <row r="651" spans="1:21" ht="60.95" customHeight="1">
      <c r="A651" s="31">
        <v>620</v>
      </c>
      <c r="B651" s="31"/>
      <c r="C651" s="33">
        <v>7360</v>
      </c>
      <c r="D651" s="35" t="s">
        <v>202</v>
      </c>
      <c r="E651" s="34" t="s">
        <v>586</v>
      </c>
      <c r="F651" s="36" t="s">
        <v>587</v>
      </c>
      <c r="G651" s="37" t="s">
        <v>336</v>
      </c>
      <c r="H651" s="38" t="s">
        <v>959</v>
      </c>
      <c r="I651" s="58">
        <v>763</v>
      </c>
      <c r="J651" s="13">
        <v>5</v>
      </c>
      <c r="K651" s="97"/>
      <c r="L651" s="95">
        <f t="shared" si="9"/>
        <v>0</v>
      </c>
      <c r="M651" s="39"/>
      <c r="N651" s="40"/>
      <c r="O651" s="40"/>
      <c r="P651" s="41" t="s">
        <v>333</v>
      </c>
      <c r="Q651" s="41" t="s">
        <v>546</v>
      </c>
      <c r="R651" s="42" t="s">
        <v>27</v>
      </c>
      <c r="S651" s="43" t="s">
        <v>26</v>
      </c>
      <c r="T651" s="44">
        <v>-30</v>
      </c>
      <c r="U651" s="27">
        <v>200</v>
      </c>
    </row>
    <row r="652" spans="1:21" ht="61.9" customHeight="1">
      <c r="A652" s="31">
        <v>621</v>
      </c>
      <c r="B652" s="31"/>
      <c r="C652" s="33">
        <v>7364</v>
      </c>
      <c r="D652" s="35" t="s">
        <v>2753</v>
      </c>
      <c r="E652" s="34" t="s">
        <v>2752</v>
      </c>
      <c r="F652" s="36" t="s">
        <v>2754</v>
      </c>
      <c r="G652" s="37" t="s">
        <v>336</v>
      </c>
      <c r="H652" s="38" t="s">
        <v>959</v>
      </c>
      <c r="I652" s="58">
        <v>763</v>
      </c>
      <c r="J652" s="13">
        <v>5</v>
      </c>
      <c r="K652" s="97"/>
      <c r="L652" s="95">
        <f t="shared" si="9"/>
        <v>0</v>
      </c>
      <c r="M652" s="39" t="s">
        <v>546</v>
      </c>
      <c r="N652" s="40"/>
      <c r="O652" s="40"/>
      <c r="P652" s="41" t="s">
        <v>2812</v>
      </c>
      <c r="Q652" s="41" t="s">
        <v>2813</v>
      </c>
      <c r="R652" s="42" t="s">
        <v>2814</v>
      </c>
      <c r="S652" s="43" t="s">
        <v>81</v>
      </c>
      <c r="T652" s="44">
        <v>-30</v>
      </c>
      <c r="U652" s="27">
        <v>800</v>
      </c>
    </row>
    <row r="653" spans="1:21" ht="60.95" customHeight="1">
      <c r="A653" s="31">
        <v>622</v>
      </c>
      <c r="B653" s="31"/>
      <c r="C653" s="33">
        <v>7365</v>
      </c>
      <c r="D653" s="35" t="s">
        <v>2753</v>
      </c>
      <c r="E653" s="34" t="s">
        <v>2755</v>
      </c>
      <c r="F653" s="36" t="s">
        <v>2756</v>
      </c>
      <c r="G653" s="37" t="s">
        <v>336</v>
      </c>
      <c r="H653" s="38" t="s">
        <v>959</v>
      </c>
      <c r="I653" s="58">
        <v>762</v>
      </c>
      <c r="J653" s="13">
        <v>5</v>
      </c>
      <c r="K653" s="97"/>
      <c r="L653" s="95">
        <f t="shared" si="9"/>
        <v>0</v>
      </c>
      <c r="M653" s="39"/>
      <c r="N653" s="40"/>
      <c r="O653" s="40"/>
      <c r="P653" s="41" t="s">
        <v>2815</v>
      </c>
      <c r="Q653" s="41" t="s">
        <v>2816</v>
      </c>
      <c r="R653" s="42" t="s">
        <v>2817</v>
      </c>
      <c r="S653" s="43" t="s">
        <v>81</v>
      </c>
      <c r="T653" s="44">
        <v>-35</v>
      </c>
      <c r="U653" s="27">
        <v>440</v>
      </c>
    </row>
    <row r="654" spans="1:21" ht="46.7" customHeight="1">
      <c r="A654" s="31">
        <v>623</v>
      </c>
      <c r="B654" s="31"/>
      <c r="C654" s="33">
        <v>14743</v>
      </c>
      <c r="D654" s="35" t="s">
        <v>450</v>
      </c>
      <c r="E654" s="34" t="s">
        <v>588</v>
      </c>
      <c r="F654" s="36" t="s">
        <v>589</v>
      </c>
      <c r="G654" s="37" t="s">
        <v>336</v>
      </c>
      <c r="H654" s="38" t="s">
        <v>959</v>
      </c>
      <c r="I654" s="58">
        <v>1048</v>
      </c>
      <c r="J654" s="13">
        <v>5</v>
      </c>
      <c r="K654" s="97"/>
      <c r="L654" s="95">
        <f t="shared" si="9"/>
        <v>0</v>
      </c>
      <c r="M654" s="39" t="s">
        <v>546</v>
      </c>
      <c r="N654" s="40"/>
      <c r="O654" s="40"/>
      <c r="P654" s="41" t="s">
        <v>588</v>
      </c>
      <c r="Q654" s="41" t="s">
        <v>546</v>
      </c>
      <c r="R654" s="42" t="s">
        <v>590</v>
      </c>
      <c r="S654" s="43" t="s">
        <v>451</v>
      </c>
      <c r="T654" s="44">
        <v>-34</v>
      </c>
      <c r="U654" s="27">
        <v>200</v>
      </c>
    </row>
    <row r="655" spans="1:21" ht="44.45" customHeight="1">
      <c r="A655" s="31">
        <v>624</v>
      </c>
      <c r="B655" s="31"/>
      <c r="C655" s="33">
        <v>3511</v>
      </c>
      <c r="D655" s="35" t="s">
        <v>1084</v>
      </c>
      <c r="E655" s="34" t="s">
        <v>2757</v>
      </c>
      <c r="F655" s="36" t="s">
        <v>2758</v>
      </c>
      <c r="G655" s="45" t="s">
        <v>424</v>
      </c>
      <c r="H655" s="38" t="s">
        <v>959</v>
      </c>
      <c r="I655" s="58">
        <v>1791</v>
      </c>
      <c r="J655" s="13">
        <v>1</v>
      </c>
      <c r="K655" s="97"/>
      <c r="L655" s="95">
        <f t="shared" si="9"/>
        <v>0</v>
      </c>
      <c r="M655" s="39"/>
      <c r="N655" s="40"/>
      <c r="O655" s="40"/>
      <c r="P655" s="41" t="s">
        <v>2818</v>
      </c>
      <c r="Q655" s="41" t="s">
        <v>546</v>
      </c>
      <c r="R655" s="42" t="s">
        <v>2819</v>
      </c>
      <c r="S655" s="43" t="s">
        <v>146</v>
      </c>
      <c r="T655" s="44">
        <v>-46</v>
      </c>
      <c r="U655" s="27">
        <v>520</v>
      </c>
    </row>
    <row r="656" spans="1:21" ht="72.599999999999994" customHeight="1">
      <c r="A656" s="31">
        <v>625</v>
      </c>
      <c r="B656" s="31"/>
      <c r="C656" s="33">
        <v>5551</v>
      </c>
      <c r="D656" s="35" t="s">
        <v>1084</v>
      </c>
      <c r="E656" s="34" t="s">
        <v>1208</v>
      </c>
      <c r="F656" s="36" t="s">
        <v>1209</v>
      </c>
      <c r="G656" s="37" t="s">
        <v>336</v>
      </c>
      <c r="H656" s="38" t="s">
        <v>959</v>
      </c>
      <c r="I656" s="58">
        <v>763</v>
      </c>
      <c r="J656" s="13">
        <v>5</v>
      </c>
      <c r="K656" s="97"/>
      <c r="L656" s="95">
        <f t="shared" si="9"/>
        <v>0</v>
      </c>
      <c r="M656" s="39" t="s">
        <v>546</v>
      </c>
      <c r="N656" s="40"/>
      <c r="O656" s="40"/>
      <c r="P656" s="41" t="s">
        <v>1208</v>
      </c>
      <c r="Q656" s="41"/>
      <c r="R656" s="42" t="s">
        <v>1218</v>
      </c>
      <c r="S656" s="43">
        <v>150</v>
      </c>
      <c r="T656" s="44">
        <v>-45</v>
      </c>
      <c r="U656" s="27">
        <v>60</v>
      </c>
    </row>
    <row r="657" spans="1:21" ht="60.95" customHeight="1">
      <c r="A657" s="31">
        <v>626</v>
      </c>
      <c r="B657" s="31"/>
      <c r="C657" s="33">
        <v>12771</v>
      </c>
      <c r="D657" s="35" t="s">
        <v>1084</v>
      </c>
      <c r="E657" s="34" t="s">
        <v>1829</v>
      </c>
      <c r="F657" s="36" t="s">
        <v>1830</v>
      </c>
      <c r="G657" s="45" t="s">
        <v>424</v>
      </c>
      <c r="H657" s="38" t="s">
        <v>959</v>
      </c>
      <c r="I657" s="58">
        <v>1791</v>
      </c>
      <c r="J657" s="13">
        <v>1</v>
      </c>
      <c r="K657" s="97"/>
      <c r="L657" s="95">
        <f t="shared" si="9"/>
        <v>0</v>
      </c>
      <c r="M657" s="39" t="s">
        <v>546</v>
      </c>
      <c r="N657" s="40"/>
      <c r="O657" s="40"/>
      <c r="P657" s="41" t="s">
        <v>1829</v>
      </c>
      <c r="Q657" s="41" t="s">
        <v>546</v>
      </c>
      <c r="R657" s="42" t="s">
        <v>1834</v>
      </c>
      <c r="S657" s="43" t="s">
        <v>144</v>
      </c>
      <c r="T657" s="44">
        <v>-45</v>
      </c>
      <c r="U657" s="27">
        <v>400</v>
      </c>
    </row>
    <row r="658" spans="1:21" ht="89.45" customHeight="1">
      <c r="A658" s="31">
        <v>627</v>
      </c>
      <c r="B658" s="31"/>
      <c r="C658" s="33">
        <v>14388</v>
      </c>
      <c r="D658" s="35" t="s">
        <v>784</v>
      </c>
      <c r="E658" s="34" t="s">
        <v>538</v>
      </c>
      <c r="F658" s="36" t="s">
        <v>736</v>
      </c>
      <c r="G658" s="37" t="s">
        <v>336</v>
      </c>
      <c r="H658" s="38" t="s">
        <v>959</v>
      </c>
      <c r="I658" s="58">
        <v>838</v>
      </c>
      <c r="J658" s="13">
        <v>5</v>
      </c>
      <c r="K658" s="97"/>
      <c r="L658" s="95">
        <f t="shared" si="9"/>
        <v>0</v>
      </c>
      <c r="M658" s="39"/>
      <c r="N658" s="40"/>
      <c r="O658" s="40"/>
      <c r="P658" s="41" t="s">
        <v>538</v>
      </c>
      <c r="Q658" s="41" t="s">
        <v>546</v>
      </c>
      <c r="R658" s="42" t="s">
        <v>591</v>
      </c>
      <c r="S658" s="43">
        <v>200</v>
      </c>
      <c r="T658" s="44">
        <v>-40</v>
      </c>
      <c r="U658" s="27">
        <v>255</v>
      </c>
    </row>
    <row r="659" spans="1:21" ht="62.45" customHeight="1">
      <c r="A659" s="31">
        <v>628</v>
      </c>
      <c r="B659" s="31"/>
      <c r="C659" s="33">
        <v>4941</v>
      </c>
      <c r="D659" s="35" t="s">
        <v>485</v>
      </c>
      <c r="E659" s="34" t="s">
        <v>29</v>
      </c>
      <c r="F659" s="36" t="s">
        <v>28</v>
      </c>
      <c r="G659" s="37" t="s">
        <v>336</v>
      </c>
      <c r="H659" s="38" t="s">
        <v>959</v>
      </c>
      <c r="I659" s="58">
        <v>611</v>
      </c>
      <c r="J659" s="13">
        <v>5</v>
      </c>
      <c r="K659" s="97"/>
      <c r="L659" s="95">
        <f t="shared" si="9"/>
        <v>0</v>
      </c>
      <c r="M659" s="39"/>
      <c r="N659" s="40"/>
      <c r="O659" s="40"/>
      <c r="P659" s="41" t="s">
        <v>411</v>
      </c>
      <c r="Q659" s="41" t="s">
        <v>546</v>
      </c>
      <c r="R659" s="42" t="s">
        <v>42</v>
      </c>
      <c r="S659" s="43">
        <v>100</v>
      </c>
      <c r="T659" s="44">
        <v>-40</v>
      </c>
      <c r="U659" s="27">
        <v>400</v>
      </c>
    </row>
    <row r="660" spans="1:21" ht="61.15" customHeight="1">
      <c r="A660" s="31">
        <v>629</v>
      </c>
      <c r="B660" s="31"/>
      <c r="C660" s="33">
        <v>4943</v>
      </c>
      <c r="D660" s="35" t="s">
        <v>240</v>
      </c>
      <c r="E660" s="34" t="s">
        <v>8</v>
      </c>
      <c r="F660" s="36" t="s">
        <v>7</v>
      </c>
      <c r="G660" s="37" t="s">
        <v>336</v>
      </c>
      <c r="H660" s="38" t="s">
        <v>959</v>
      </c>
      <c r="I660" s="58">
        <v>611</v>
      </c>
      <c r="J660" s="13">
        <v>5</v>
      </c>
      <c r="K660" s="97"/>
      <c r="L660" s="95">
        <f t="shared" si="9"/>
        <v>0</v>
      </c>
      <c r="M660" s="39"/>
      <c r="N660" s="40"/>
      <c r="O660" s="40"/>
      <c r="P660" s="41" t="s">
        <v>8</v>
      </c>
      <c r="Q660" s="41" t="s">
        <v>546</v>
      </c>
      <c r="R660" s="42" t="s">
        <v>268</v>
      </c>
      <c r="S660" s="43">
        <v>100</v>
      </c>
      <c r="T660" s="44">
        <v>-40</v>
      </c>
      <c r="U660" s="27">
        <v>280</v>
      </c>
    </row>
    <row r="661" spans="1:21" ht="60.95" customHeight="1">
      <c r="A661" s="31">
        <v>630</v>
      </c>
      <c r="B661" s="31"/>
      <c r="C661" s="33">
        <v>4946</v>
      </c>
      <c r="D661" s="35" t="s">
        <v>240</v>
      </c>
      <c r="E661" s="34" t="s">
        <v>2759</v>
      </c>
      <c r="F661" s="36" t="s">
        <v>2760</v>
      </c>
      <c r="G661" s="37" t="s">
        <v>1131</v>
      </c>
      <c r="H661" s="38" t="s">
        <v>959</v>
      </c>
      <c r="I661" s="58">
        <v>692</v>
      </c>
      <c r="J661" s="13">
        <v>5</v>
      </c>
      <c r="K661" s="97"/>
      <c r="L661" s="95">
        <f t="shared" si="9"/>
        <v>0</v>
      </c>
      <c r="M661" s="39" t="s">
        <v>546</v>
      </c>
      <c r="N661" s="40"/>
      <c r="O661" s="40"/>
      <c r="P661" s="41" t="s">
        <v>2759</v>
      </c>
      <c r="Q661" s="41" t="s">
        <v>546</v>
      </c>
      <c r="R661" s="42" t="s">
        <v>2820</v>
      </c>
      <c r="S661" s="43" t="s">
        <v>146</v>
      </c>
      <c r="T661" s="44">
        <v>-40</v>
      </c>
      <c r="U661" s="27">
        <v>280</v>
      </c>
    </row>
    <row r="662" spans="1:21" ht="61.35" customHeight="1">
      <c r="A662" s="31">
        <v>631</v>
      </c>
      <c r="B662" s="31"/>
      <c r="C662" s="33">
        <v>4945</v>
      </c>
      <c r="D662" s="35" t="s">
        <v>240</v>
      </c>
      <c r="E662" s="34" t="s">
        <v>1831</v>
      </c>
      <c r="F662" s="36" t="s">
        <v>1832</v>
      </c>
      <c r="G662" s="37" t="s">
        <v>336</v>
      </c>
      <c r="H662" s="38" t="s">
        <v>959</v>
      </c>
      <c r="I662" s="58">
        <v>611</v>
      </c>
      <c r="J662" s="13">
        <v>5</v>
      </c>
      <c r="K662" s="97"/>
      <c r="L662" s="95">
        <f t="shared" si="9"/>
        <v>0</v>
      </c>
      <c r="M662" s="39" t="s">
        <v>546</v>
      </c>
      <c r="N662" s="40"/>
      <c r="O662" s="40"/>
      <c r="P662" s="41" t="s">
        <v>1831</v>
      </c>
      <c r="Q662" s="41" t="s">
        <v>546</v>
      </c>
      <c r="R662" s="42" t="s">
        <v>1835</v>
      </c>
      <c r="S662" s="43">
        <v>150</v>
      </c>
      <c r="T662" s="44">
        <v>-40</v>
      </c>
      <c r="U662" s="27">
        <v>280</v>
      </c>
    </row>
    <row r="663" spans="1:21" ht="61.15" customHeight="1">
      <c r="A663" s="31">
        <v>632</v>
      </c>
      <c r="B663" s="31"/>
      <c r="C663" s="33">
        <v>4947</v>
      </c>
      <c r="D663" s="35" t="s">
        <v>237</v>
      </c>
      <c r="E663" s="34" t="s">
        <v>239</v>
      </c>
      <c r="F663" s="36" t="s">
        <v>238</v>
      </c>
      <c r="G663" s="37" t="s">
        <v>336</v>
      </c>
      <c r="H663" s="38" t="s">
        <v>959</v>
      </c>
      <c r="I663" s="58">
        <v>611</v>
      </c>
      <c r="J663" s="13">
        <v>5</v>
      </c>
      <c r="K663" s="97"/>
      <c r="L663" s="95">
        <f t="shared" si="9"/>
        <v>0</v>
      </c>
      <c r="M663" s="39"/>
      <c r="N663" s="40"/>
      <c r="O663" s="40"/>
      <c r="P663" s="41" t="s">
        <v>239</v>
      </c>
      <c r="Q663" s="41" t="s">
        <v>546</v>
      </c>
      <c r="R663" s="42" t="s">
        <v>269</v>
      </c>
      <c r="S663" s="43" t="s">
        <v>569</v>
      </c>
      <c r="T663" s="44">
        <v>-40</v>
      </c>
      <c r="U663" s="27">
        <v>271</v>
      </c>
    </row>
    <row r="664" spans="1:21" ht="60.95" customHeight="1">
      <c r="A664" s="31">
        <v>633</v>
      </c>
      <c r="B664" s="31"/>
      <c r="C664" s="33">
        <v>4948</v>
      </c>
      <c r="D664" s="35" t="s">
        <v>230</v>
      </c>
      <c r="E664" s="34" t="s">
        <v>232</v>
      </c>
      <c r="F664" s="36" t="s">
        <v>231</v>
      </c>
      <c r="G664" s="37" t="s">
        <v>336</v>
      </c>
      <c r="H664" s="38" t="s">
        <v>959</v>
      </c>
      <c r="I664" s="58">
        <v>621</v>
      </c>
      <c r="J664" s="13">
        <v>5</v>
      </c>
      <c r="K664" s="97"/>
      <c r="L664" s="95">
        <f t="shared" si="9"/>
        <v>0</v>
      </c>
      <c r="M664" s="39"/>
      <c r="N664" s="40"/>
      <c r="O664" s="40"/>
      <c r="P664" s="41" t="s">
        <v>232</v>
      </c>
      <c r="Q664" s="41" t="s">
        <v>546</v>
      </c>
      <c r="R664" s="42" t="s">
        <v>407</v>
      </c>
      <c r="S664" s="43" t="s">
        <v>113</v>
      </c>
      <c r="T664" s="44">
        <v>-34</v>
      </c>
      <c r="U664" s="27">
        <v>240</v>
      </c>
    </row>
    <row r="665" spans="1:21" ht="60.95" customHeight="1">
      <c r="A665" s="31">
        <v>634</v>
      </c>
      <c r="B665" s="31"/>
      <c r="C665" s="33">
        <v>6522</v>
      </c>
      <c r="D665" s="35" t="s">
        <v>230</v>
      </c>
      <c r="E665" s="34" t="s">
        <v>592</v>
      </c>
      <c r="F665" s="36" t="s">
        <v>593</v>
      </c>
      <c r="G665" s="37" t="s">
        <v>336</v>
      </c>
      <c r="H665" s="38" t="s">
        <v>959</v>
      </c>
      <c r="I665" s="58">
        <v>621</v>
      </c>
      <c r="J665" s="13">
        <v>5</v>
      </c>
      <c r="K665" s="97"/>
      <c r="L665" s="95">
        <f t="shared" si="9"/>
        <v>0</v>
      </c>
      <c r="M665" s="39"/>
      <c r="N665" s="40"/>
      <c r="O665" s="40"/>
      <c r="P665" s="41" t="s">
        <v>592</v>
      </c>
      <c r="Q665" s="41" t="s">
        <v>546</v>
      </c>
      <c r="R665" s="42" t="s">
        <v>594</v>
      </c>
      <c r="S665" s="43" t="s">
        <v>71</v>
      </c>
      <c r="T665" s="44">
        <v>-34</v>
      </c>
      <c r="U665" s="27">
        <v>400</v>
      </c>
    </row>
    <row r="666" spans="1:21" ht="60.95" customHeight="1">
      <c r="A666" s="31">
        <v>635</v>
      </c>
      <c r="B666" s="31"/>
      <c r="C666" s="33">
        <v>4949</v>
      </c>
      <c r="D666" s="35" t="s">
        <v>230</v>
      </c>
      <c r="E666" s="34" t="s">
        <v>2761</v>
      </c>
      <c r="F666" s="36" t="s">
        <v>2762</v>
      </c>
      <c r="G666" s="37" t="s">
        <v>336</v>
      </c>
      <c r="H666" s="38" t="s">
        <v>959</v>
      </c>
      <c r="I666" s="58">
        <v>621</v>
      </c>
      <c r="J666" s="13">
        <v>5</v>
      </c>
      <c r="K666" s="97"/>
      <c r="L666" s="95">
        <f t="shared" si="9"/>
        <v>0</v>
      </c>
      <c r="M666" s="39"/>
      <c r="N666" s="40"/>
      <c r="O666" s="40"/>
      <c r="P666" s="41" t="s">
        <v>2761</v>
      </c>
      <c r="Q666" s="41" t="s">
        <v>546</v>
      </c>
      <c r="R666" s="42" t="s">
        <v>2821</v>
      </c>
      <c r="S666" s="43" t="s">
        <v>113</v>
      </c>
      <c r="T666" s="44">
        <v>-34</v>
      </c>
      <c r="U666" s="27">
        <v>400</v>
      </c>
    </row>
    <row r="667" spans="1:21" ht="60.95" customHeight="1">
      <c r="A667" s="31">
        <v>636</v>
      </c>
      <c r="B667" s="31"/>
      <c r="C667" s="46">
        <v>14651</v>
      </c>
      <c r="D667" s="48" t="s">
        <v>230</v>
      </c>
      <c r="E667" s="47" t="s">
        <v>2763</v>
      </c>
      <c r="F667" s="49" t="s">
        <v>2764</v>
      </c>
      <c r="G667" s="37" t="s">
        <v>336</v>
      </c>
      <c r="H667" s="38" t="s">
        <v>959</v>
      </c>
      <c r="I667" s="58">
        <v>621</v>
      </c>
      <c r="J667" s="13">
        <v>5</v>
      </c>
      <c r="K667" s="97"/>
      <c r="L667" s="95">
        <f t="shared" si="9"/>
        <v>0</v>
      </c>
      <c r="M667" s="39" t="s">
        <v>734</v>
      </c>
      <c r="N667" s="40"/>
      <c r="O667" s="40"/>
      <c r="P667" s="41" t="s">
        <v>2822</v>
      </c>
      <c r="Q667" s="41" t="s">
        <v>546</v>
      </c>
      <c r="R667" s="42" t="s">
        <v>2823</v>
      </c>
      <c r="S667" s="43" t="s">
        <v>569</v>
      </c>
      <c r="T667" s="44">
        <v>-34</v>
      </c>
      <c r="U667" s="27">
        <v>98</v>
      </c>
    </row>
    <row r="668" spans="1:21" ht="60.95" customHeight="1">
      <c r="A668" s="31">
        <v>637</v>
      </c>
      <c r="B668" s="31"/>
      <c r="C668" s="33">
        <v>4950</v>
      </c>
      <c r="D668" s="35" t="s">
        <v>230</v>
      </c>
      <c r="E668" s="34" t="s">
        <v>2765</v>
      </c>
      <c r="F668" s="36" t="s">
        <v>2766</v>
      </c>
      <c r="G668" s="37" t="s">
        <v>336</v>
      </c>
      <c r="H668" s="38" t="s">
        <v>959</v>
      </c>
      <c r="I668" s="58">
        <v>621</v>
      </c>
      <c r="J668" s="13">
        <v>5</v>
      </c>
      <c r="K668" s="97"/>
      <c r="L668" s="95">
        <f t="shared" si="9"/>
        <v>0</v>
      </c>
      <c r="M668" s="39"/>
      <c r="N668" s="40"/>
      <c r="O668" s="40"/>
      <c r="P668" s="41" t="s">
        <v>2765</v>
      </c>
      <c r="Q668" s="41" t="s">
        <v>546</v>
      </c>
      <c r="R668" s="42" t="s">
        <v>2824</v>
      </c>
      <c r="S668" s="43" t="s">
        <v>113</v>
      </c>
      <c r="T668" s="44">
        <v>-34</v>
      </c>
      <c r="U668" s="27">
        <v>400</v>
      </c>
    </row>
    <row r="669" spans="1:21" ht="62.85" customHeight="1">
      <c r="A669" s="31">
        <v>638</v>
      </c>
      <c r="B669" s="31"/>
      <c r="C669" s="33">
        <v>4951</v>
      </c>
      <c r="D669" s="35" t="s">
        <v>30</v>
      </c>
      <c r="E669" s="34" t="s">
        <v>785</v>
      </c>
      <c r="F669" s="36" t="s">
        <v>786</v>
      </c>
      <c r="G669" s="37" t="s">
        <v>336</v>
      </c>
      <c r="H669" s="38" t="s">
        <v>959</v>
      </c>
      <c r="I669" s="58">
        <v>621</v>
      </c>
      <c r="J669" s="13">
        <v>5</v>
      </c>
      <c r="K669" s="97"/>
      <c r="L669" s="95">
        <f t="shared" si="9"/>
        <v>0</v>
      </c>
      <c r="M669" s="39"/>
      <c r="N669" s="40"/>
      <c r="O669" s="40"/>
      <c r="P669" s="41" t="s">
        <v>794</v>
      </c>
      <c r="Q669" s="41" t="s">
        <v>546</v>
      </c>
      <c r="R669" s="42" t="s">
        <v>795</v>
      </c>
      <c r="S669" s="43">
        <v>200</v>
      </c>
      <c r="T669" s="44">
        <v>-30</v>
      </c>
      <c r="U669" s="27">
        <v>400</v>
      </c>
    </row>
    <row r="670" spans="1:21" ht="60.95" customHeight="1">
      <c r="A670" s="31">
        <v>639</v>
      </c>
      <c r="B670" s="31"/>
      <c r="C670" s="33">
        <v>4997</v>
      </c>
      <c r="D670" s="35" t="s">
        <v>2768</v>
      </c>
      <c r="E670" s="34" t="s">
        <v>2767</v>
      </c>
      <c r="F670" s="36" t="s">
        <v>2769</v>
      </c>
      <c r="G670" s="37" t="s">
        <v>336</v>
      </c>
      <c r="H670" s="38" t="s">
        <v>959</v>
      </c>
      <c r="I670" s="58">
        <v>979</v>
      </c>
      <c r="J670" s="13">
        <v>5</v>
      </c>
      <c r="K670" s="97"/>
      <c r="L670" s="95">
        <f t="shared" si="9"/>
        <v>0</v>
      </c>
      <c r="M670" s="39"/>
      <c r="N670" s="40"/>
      <c r="O670" s="40"/>
      <c r="P670" s="41" t="s">
        <v>2767</v>
      </c>
      <c r="Q670" s="41" t="s">
        <v>546</v>
      </c>
      <c r="R670" s="42" t="s">
        <v>2825</v>
      </c>
      <c r="S670" s="43" t="s">
        <v>2826</v>
      </c>
      <c r="T670" s="44">
        <v>-40</v>
      </c>
      <c r="U670" s="27">
        <v>400</v>
      </c>
    </row>
    <row r="671" spans="1:21" ht="67.5" customHeight="1">
      <c r="A671" s="31">
        <v>640</v>
      </c>
      <c r="B671" s="31"/>
      <c r="C671" s="33">
        <v>7313</v>
      </c>
      <c r="D671" s="35" t="s">
        <v>2768</v>
      </c>
      <c r="E671" s="34" t="s">
        <v>2770</v>
      </c>
      <c r="F671" s="36" t="s">
        <v>2771</v>
      </c>
      <c r="G671" s="37" t="s">
        <v>336</v>
      </c>
      <c r="H671" s="38" t="s">
        <v>959</v>
      </c>
      <c r="I671" s="58">
        <v>979</v>
      </c>
      <c r="J671" s="13">
        <v>5</v>
      </c>
      <c r="K671" s="97"/>
      <c r="L671" s="95">
        <f t="shared" si="9"/>
        <v>0</v>
      </c>
      <c r="M671" s="39"/>
      <c r="N671" s="40"/>
      <c r="O671" s="40"/>
      <c r="P671" s="41" t="s">
        <v>2770</v>
      </c>
      <c r="Q671" s="41" t="s">
        <v>546</v>
      </c>
      <c r="R671" s="42" t="s">
        <v>2827</v>
      </c>
      <c r="S671" s="43" t="s">
        <v>2826</v>
      </c>
      <c r="T671" s="44">
        <v>-40</v>
      </c>
      <c r="U671" s="27">
        <v>150</v>
      </c>
    </row>
    <row r="672" spans="1:21" ht="60.95" customHeight="1">
      <c r="A672" s="31">
        <v>641</v>
      </c>
      <c r="B672" s="31"/>
      <c r="C672" s="33">
        <v>10211</v>
      </c>
      <c r="D672" s="35" t="s">
        <v>2768</v>
      </c>
      <c r="E672" s="34" t="s">
        <v>2772</v>
      </c>
      <c r="F672" s="36" t="s">
        <v>2773</v>
      </c>
      <c r="G672" s="37" t="s">
        <v>336</v>
      </c>
      <c r="H672" s="38" t="s">
        <v>959</v>
      </c>
      <c r="I672" s="58">
        <v>979</v>
      </c>
      <c r="J672" s="13">
        <v>5</v>
      </c>
      <c r="K672" s="97"/>
      <c r="L672" s="95">
        <f t="shared" si="9"/>
        <v>0</v>
      </c>
      <c r="M672" s="39"/>
      <c r="N672" s="40"/>
      <c r="O672" s="40"/>
      <c r="P672" s="41" t="s">
        <v>2772</v>
      </c>
      <c r="Q672" s="41" t="s">
        <v>546</v>
      </c>
      <c r="R672" s="42" t="s">
        <v>2828</v>
      </c>
      <c r="S672" s="43" t="s">
        <v>2826</v>
      </c>
      <c r="T672" s="44">
        <v>-40</v>
      </c>
      <c r="U672" s="27">
        <v>200</v>
      </c>
    </row>
    <row r="673" spans="1:21" ht="60.95" customHeight="1">
      <c r="A673" s="31">
        <v>642</v>
      </c>
      <c r="B673" s="31"/>
      <c r="C673" s="33">
        <v>4952</v>
      </c>
      <c r="D673" s="35" t="s">
        <v>218</v>
      </c>
      <c r="E673" s="34" t="s">
        <v>220</v>
      </c>
      <c r="F673" s="36" t="s">
        <v>219</v>
      </c>
      <c r="G673" s="37" t="s">
        <v>336</v>
      </c>
      <c r="H673" s="38" t="s">
        <v>959</v>
      </c>
      <c r="I673" s="58">
        <v>611</v>
      </c>
      <c r="J673" s="13">
        <v>5</v>
      </c>
      <c r="K673" s="97"/>
      <c r="L673" s="95">
        <f t="shared" si="9"/>
        <v>0</v>
      </c>
      <c r="M673" s="39"/>
      <c r="N673" s="40"/>
      <c r="O673" s="40"/>
      <c r="P673" s="41" t="s">
        <v>220</v>
      </c>
      <c r="Q673" s="41" t="s">
        <v>546</v>
      </c>
      <c r="R673" s="42" t="s">
        <v>221</v>
      </c>
      <c r="S673" s="43" t="s">
        <v>222</v>
      </c>
      <c r="T673" s="44">
        <v>-30</v>
      </c>
      <c r="U673" s="27">
        <v>700</v>
      </c>
    </row>
    <row r="674" spans="1:21" ht="67.900000000000006" customHeight="1">
      <c r="A674" s="31">
        <v>643</v>
      </c>
      <c r="B674" s="31"/>
      <c r="C674" s="33">
        <v>5580</v>
      </c>
      <c r="D674" s="35" t="s">
        <v>218</v>
      </c>
      <c r="E674" s="34" t="s">
        <v>2774</v>
      </c>
      <c r="F674" s="36" t="s">
        <v>2775</v>
      </c>
      <c r="G674" s="37" t="s">
        <v>336</v>
      </c>
      <c r="H674" s="38" t="s">
        <v>959</v>
      </c>
      <c r="I674" s="58">
        <v>667</v>
      </c>
      <c r="J674" s="13">
        <v>5</v>
      </c>
      <c r="K674" s="97"/>
      <c r="L674" s="95">
        <f t="shared" ref="L674:L737" si="10">I674*K674</f>
        <v>0</v>
      </c>
      <c r="M674" s="39"/>
      <c r="N674" s="40"/>
      <c r="O674" s="40"/>
      <c r="P674" s="41" t="s">
        <v>2774</v>
      </c>
      <c r="Q674" s="41" t="s">
        <v>546</v>
      </c>
      <c r="R674" s="42" t="s">
        <v>2829</v>
      </c>
      <c r="S674" s="43" t="s">
        <v>145</v>
      </c>
      <c r="T674" s="44">
        <v>-30</v>
      </c>
      <c r="U674" s="27">
        <v>400</v>
      </c>
    </row>
    <row r="675" spans="1:21" ht="60.95" customHeight="1">
      <c r="A675" s="31">
        <v>644</v>
      </c>
      <c r="B675" s="31"/>
      <c r="C675" s="33">
        <v>4814</v>
      </c>
      <c r="D675" s="35" t="s">
        <v>218</v>
      </c>
      <c r="E675" s="34" t="s">
        <v>2776</v>
      </c>
      <c r="F675" s="36" t="s">
        <v>2777</v>
      </c>
      <c r="G675" s="37" t="s">
        <v>336</v>
      </c>
      <c r="H675" s="38" t="s">
        <v>959</v>
      </c>
      <c r="I675" s="58">
        <v>836</v>
      </c>
      <c r="J675" s="13">
        <v>5</v>
      </c>
      <c r="K675" s="97"/>
      <c r="L675" s="95">
        <f t="shared" si="10"/>
        <v>0</v>
      </c>
      <c r="M675" s="39"/>
      <c r="N675" s="40"/>
      <c r="O675" s="40"/>
      <c r="P675" s="41" t="s">
        <v>2776</v>
      </c>
      <c r="Q675" s="41" t="s">
        <v>546</v>
      </c>
      <c r="R675" s="42" t="s">
        <v>2830</v>
      </c>
      <c r="S675" s="43">
        <v>180</v>
      </c>
      <c r="T675" s="44">
        <v>-30</v>
      </c>
      <c r="U675" s="27">
        <v>200</v>
      </c>
    </row>
    <row r="676" spans="1:21" ht="80.099999999999994" customHeight="1">
      <c r="A676" s="31">
        <v>645</v>
      </c>
      <c r="B676" s="31"/>
      <c r="C676" s="33">
        <v>2983</v>
      </c>
      <c r="D676" s="35" t="s">
        <v>218</v>
      </c>
      <c r="E676" s="34" t="s">
        <v>2778</v>
      </c>
      <c r="F676" s="36" t="s">
        <v>2779</v>
      </c>
      <c r="G676" s="37" t="s">
        <v>336</v>
      </c>
      <c r="H676" s="38" t="s">
        <v>959</v>
      </c>
      <c r="I676" s="58">
        <v>888</v>
      </c>
      <c r="J676" s="13">
        <v>5</v>
      </c>
      <c r="K676" s="97"/>
      <c r="L676" s="95">
        <f t="shared" si="10"/>
        <v>0</v>
      </c>
      <c r="M676" s="39"/>
      <c r="N676" s="40"/>
      <c r="O676" s="40"/>
      <c r="P676" s="41" t="s">
        <v>2778</v>
      </c>
      <c r="Q676" s="41" t="s">
        <v>546</v>
      </c>
      <c r="R676" s="42" t="s">
        <v>2831</v>
      </c>
      <c r="S676" s="43">
        <v>180</v>
      </c>
      <c r="T676" s="44">
        <v>-30</v>
      </c>
      <c r="U676" s="27">
        <v>200</v>
      </c>
    </row>
    <row r="677" spans="1:21" ht="66.2" customHeight="1">
      <c r="A677" s="31">
        <v>646</v>
      </c>
      <c r="B677" s="31"/>
      <c r="C677" s="46">
        <v>1916</v>
      </c>
      <c r="D677" s="48" t="s">
        <v>218</v>
      </c>
      <c r="E677" s="47" t="s">
        <v>2780</v>
      </c>
      <c r="F677" s="49" t="s">
        <v>2781</v>
      </c>
      <c r="G677" s="37" t="s">
        <v>336</v>
      </c>
      <c r="H677" s="38" t="s">
        <v>959</v>
      </c>
      <c r="I677" s="58">
        <v>847</v>
      </c>
      <c r="J677" s="13">
        <v>5</v>
      </c>
      <c r="K677" s="97"/>
      <c r="L677" s="95">
        <f t="shared" si="10"/>
        <v>0</v>
      </c>
      <c r="M677" s="39" t="s">
        <v>734</v>
      </c>
      <c r="N677" s="40"/>
      <c r="O677" s="40"/>
      <c r="P677" s="41" t="s">
        <v>2780</v>
      </c>
      <c r="Q677" s="41" t="s">
        <v>546</v>
      </c>
      <c r="R677" s="42" t="s">
        <v>2832</v>
      </c>
      <c r="S677" s="43">
        <v>120</v>
      </c>
      <c r="T677" s="44">
        <v>-30</v>
      </c>
      <c r="U677" s="27">
        <v>500</v>
      </c>
    </row>
    <row r="678" spans="1:21" ht="74.849999999999994" customHeight="1">
      <c r="A678" s="31">
        <v>647</v>
      </c>
      <c r="B678" s="31"/>
      <c r="C678" s="33">
        <v>5553</v>
      </c>
      <c r="D678" s="35" t="s">
        <v>218</v>
      </c>
      <c r="E678" s="34" t="s">
        <v>2782</v>
      </c>
      <c r="F678" s="36" t="s">
        <v>2783</v>
      </c>
      <c r="G678" s="37" t="s">
        <v>336</v>
      </c>
      <c r="H678" s="38" t="s">
        <v>959</v>
      </c>
      <c r="I678" s="58">
        <v>888</v>
      </c>
      <c r="J678" s="13">
        <v>5</v>
      </c>
      <c r="K678" s="97"/>
      <c r="L678" s="95">
        <f t="shared" si="10"/>
        <v>0</v>
      </c>
      <c r="M678" s="39" t="s">
        <v>546</v>
      </c>
      <c r="N678" s="40"/>
      <c r="O678" s="40"/>
      <c r="P678" s="41" t="s">
        <v>2782</v>
      </c>
      <c r="Q678" s="41" t="s">
        <v>546</v>
      </c>
      <c r="R678" s="42" t="s">
        <v>2833</v>
      </c>
      <c r="S678" s="43" t="s">
        <v>1171</v>
      </c>
      <c r="T678" s="44">
        <v>-29</v>
      </c>
      <c r="U678" s="27">
        <v>0</v>
      </c>
    </row>
    <row r="679" spans="1:21" ht="60.95" customHeight="1">
      <c r="A679" s="31">
        <v>648</v>
      </c>
      <c r="B679" s="31"/>
      <c r="C679" s="33">
        <v>4953</v>
      </c>
      <c r="D679" s="35" t="s">
        <v>218</v>
      </c>
      <c r="E679" s="34" t="s">
        <v>224</v>
      </c>
      <c r="F679" s="36" t="s">
        <v>223</v>
      </c>
      <c r="G679" s="37" t="s">
        <v>336</v>
      </c>
      <c r="H679" s="38" t="s">
        <v>959</v>
      </c>
      <c r="I679" s="58">
        <v>611</v>
      </c>
      <c r="J679" s="13">
        <v>5</v>
      </c>
      <c r="K679" s="97"/>
      <c r="L679" s="95">
        <f t="shared" si="10"/>
        <v>0</v>
      </c>
      <c r="M679" s="39"/>
      <c r="N679" s="40"/>
      <c r="O679" s="40"/>
      <c r="P679" s="41" t="s">
        <v>224</v>
      </c>
      <c r="Q679" s="41" t="s">
        <v>546</v>
      </c>
      <c r="R679" s="42" t="s">
        <v>225</v>
      </c>
      <c r="S679" s="43" t="s">
        <v>4</v>
      </c>
      <c r="T679" s="44">
        <v>-30</v>
      </c>
      <c r="U679" s="27">
        <v>600</v>
      </c>
    </row>
    <row r="680" spans="1:21" ht="60.75" customHeight="1">
      <c r="A680" s="31">
        <v>649</v>
      </c>
      <c r="B680" s="31"/>
      <c r="C680" s="33">
        <v>7376</v>
      </c>
      <c r="D680" s="35" t="s">
        <v>218</v>
      </c>
      <c r="E680" s="34" t="s">
        <v>5</v>
      </c>
      <c r="F680" s="36" t="s">
        <v>270</v>
      </c>
      <c r="G680" s="37" t="s">
        <v>336</v>
      </c>
      <c r="H680" s="38" t="s">
        <v>959</v>
      </c>
      <c r="I680" s="58">
        <v>611</v>
      </c>
      <c r="J680" s="13">
        <v>5</v>
      </c>
      <c r="K680" s="97"/>
      <c r="L680" s="95">
        <f t="shared" si="10"/>
        <v>0</v>
      </c>
      <c r="M680" s="39"/>
      <c r="N680" s="40"/>
      <c r="O680" s="40"/>
      <c r="P680" s="41" t="s">
        <v>5</v>
      </c>
      <c r="Q680" s="41" t="s">
        <v>546</v>
      </c>
      <c r="R680" s="42" t="s">
        <v>6</v>
      </c>
      <c r="S680" s="43" t="s">
        <v>145</v>
      </c>
      <c r="T680" s="44">
        <v>-30</v>
      </c>
      <c r="U680" s="27">
        <v>1000</v>
      </c>
    </row>
    <row r="681" spans="1:21" ht="61.9" customHeight="1">
      <c r="A681" s="31">
        <v>650</v>
      </c>
      <c r="B681" s="31"/>
      <c r="C681" s="33">
        <v>5547</v>
      </c>
      <c r="D681" s="35" t="s">
        <v>218</v>
      </c>
      <c r="E681" s="34" t="s">
        <v>272</v>
      </c>
      <c r="F681" s="36" t="s">
        <v>271</v>
      </c>
      <c r="G681" s="37" t="s">
        <v>336</v>
      </c>
      <c r="H681" s="38" t="s">
        <v>959</v>
      </c>
      <c r="I681" s="58">
        <v>611</v>
      </c>
      <c r="J681" s="13">
        <v>5</v>
      </c>
      <c r="K681" s="97"/>
      <c r="L681" s="95">
        <f t="shared" si="10"/>
        <v>0</v>
      </c>
      <c r="M681" s="39"/>
      <c r="N681" s="40"/>
      <c r="O681" s="40"/>
      <c r="P681" s="41" t="s">
        <v>272</v>
      </c>
      <c r="Q681" s="41" t="s">
        <v>546</v>
      </c>
      <c r="R681" s="42" t="s">
        <v>408</v>
      </c>
      <c r="S681" s="43" t="s">
        <v>70</v>
      </c>
      <c r="T681" s="44">
        <v>-30</v>
      </c>
      <c r="U681" s="27">
        <v>400</v>
      </c>
    </row>
    <row r="682" spans="1:21" ht="79.7" customHeight="1">
      <c r="A682" s="31">
        <v>651</v>
      </c>
      <c r="B682" s="31"/>
      <c r="C682" s="33">
        <v>10235</v>
      </c>
      <c r="D682" s="35" t="s">
        <v>233</v>
      </c>
      <c r="E682" s="34" t="s">
        <v>2784</v>
      </c>
      <c r="F682" s="36" t="s">
        <v>2785</v>
      </c>
      <c r="G682" s="37" t="s">
        <v>336</v>
      </c>
      <c r="H682" s="38" t="s">
        <v>959</v>
      </c>
      <c r="I682" s="58">
        <v>732</v>
      </c>
      <c r="J682" s="13">
        <v>5</v>
      </c>
      <c r="K682" s="97"/>
      <c r="L682" s="95">
        <f t="shared" si="10"/>
        <v>0</v>
      </c>
      <c r="M682" s="39" t="s">
        <v>546</v>
      </c>
      <c r="N682" s="40"/>
      <c r="O682" s="40"/>
      <c r="P682" s="41" t="s">
        <v>2834</v>
      </c>
      <c r="Q682" s="41" t="s">
        <v>546</v>
      </c>
      <c r="R682" s="42" t="s">
        <v>2835</v>
      </c>
      <c r="S682" s="43" t="s">
        <v>148</v>
      </c>
      <c r="T682" s="44">
        <v>-30</v>
      </c>
      <c r="U682" s="27">
        <v>320</v>
      </c>
    </row>
    <row r="683" spans="1:21" ht="60.95" customHeight="1">
      <c r="A683" s="31">
        <v>652</v>
      </c>
      <c r="B683" s="31"/>
      <c r="C683" s="33">
        <v>6378</v>
      </c>
      <c r="D683" s="35" t="s">
        <v>233</v>
      </c>
      <c r="E683" s="34" t="s">
        <v>2786</v>
      </c>
      <c r="F683" s="36" t="s">
        <v>2787</v>
      </c>
      <c r="G683" s="37" t="s">
        <v>336</v>
      </c>
      <c r="H683" s="38" t="s">
        <v>959</v>
      </c>
      <c r="I683" s="58">
        <v>888</v>
      </c>
      <c r="J683" s="13">
        <v>5</v>
      </c>
      <c r="K683" s="97"/>
      <c r="L683" s="95">
        <f t="shared" si="10"/>
        <v>0</v>
      </c>
      <c r="M683" s="39"/>
      <c r="N683" s="40"/>
      <c r="O683" s="40"/>
      <c r="P683" s="41" t="s">
        <v>2786</v>
      </c>
      <c r="Q683" s="41" t="s">
        <v>546</v>
      </c>
      <c r="R683" s="42" t="s">
        <v>2836</v>
      </c>
      <c r="S683" s="43" t="s">
        <v>146</v>
      </c>
      <c r="T683" s="44">
        <v>-30</v>
      </c>
      <c r="U683" s="27">
        <v>200</v>
      </c>
    </row>
    <row r="684" spans="1:21" ht="60.95" customHeight="1">
      <c r="A684" s="31">
        <v>653</v>
      </c>
      <c r="B684" s="31"/>
      <c r="C684" s="33">
        <v>9460</v>
      </c>
      <c r="D684" s="35" t="s">
        <v>233</v>
      </c>
      <c r="E684" s="34" t="s">
        <v>2788</v>
      </c>
      <c r="F684" s="36" t="s">
        <v>2789</v>
      </c>
      <c r="G684" s="37" t="s">
        <v>336</v>
      </c>
      <c r="H684" s="38" t="s">
        <v>959</v>
      </c>
      <c r="I684" s="58">
        <v>888</v>
      </c>
      <c r="J684" s="13">
        <v>5</v>
      </c>
      <c r="K684" s="97"/>
      <c r="L684" s="95">
        <f t="shared" si="10"/>
        <v>0</v>
      </c>
      <c r="M684" s="39"/>
      <c r="N684" s="40"/>
      <c r="O684" s="40"/>
      <c r="P684" s="41" t="s">
        <v>2788</v>
      </c>
      <c r="Q684" s="41" t="s">
        <v>546</v>
      </c>
      <c r="R684" s="42" t="s">
        <v>2837</v>
      </c>
      <c r="S684" s="43" t="s">
        <v>146</v>
      </c>
      <c r="T684" s="44">
        <v>-30</v>
      </c>
      <c r="U684" s="27">
        <v>600</v>
      </c>
    </row>
    <row r="685" spans="1:21" ht="60.95" customHeight="1">
      <c r="A685" s="31">
        <v>654</v>
      </c>
      <c r="B685" s="31"/>
      <c r="C685" s="33">
        <v>10940</v>
      </c>
      <c r="D685" s="35" t="s">
        <v>233</v>
      </c>
      <c r="E685" s="34" t="s">
        <v>787</v>
      </c>
      <c r="F685" s="36" t="s">
        <v>788</v>
      </c>
      <c r="G685" s="37" t="s">
        <v>402</v>
      </c>
      <c r="H685" s="38" t="s">
        <v>959</v>
      </c>
      <c r="I685" s="58">
        <v>1340</v>
      </c>
      <c r="J685" s="13">
        <v>5</v>
      </c>
      <c r="K685" s="97"/>
      <c r="L685" s="95">
        <f t="shared" si="10"/>
        <v>0</v>
      </c>
      <c r="M685" s="39" t="s">
        <v>546</v>
      </c>
      <c r="N685" s="40"/>
      <c r="O685" s="40"/>
      <c r="P685" s="41" t="s">
        <v>796</v>
      </c>
      <c r="Q685" s="41" t="s">
        <v>546</v>
      </c>
      <c r="R685" s="42" t="s">
        <v>797</v>
      </c>
      <c r="S685" s="43" t="s">
        <v>768</v>
      </c>
      <c r="T685" s="44">
        <v>-30</v>
      </c>
      <c r="U685" s="27">
        <v>850</v>
      </c>
    </row>
    <row r="686" spans="1:21" ht="60.2" customHeight="1">
      <c r="A686" s="31">
        <v>655</v>
      </c>
      <c r="B686" s="31"/>
      <c r="C686" s="33">
        <v>4955</v>
      </c>
      <c r="D686" s="35" t="s">
        <v>233</v>
      </c>
      <c r="E686" s="34" t="s">
        <v>789</v>
      </c>
      <c r="F686" s="36" t="s">
        <v>790</v>
      </c>
      <c r="G686" s="37" t="s">
        <v>402</v>
      </c>
      <c r="H686" s="38" t="s">
        <v>959</v>
      </c>
      <c r="I686" s="58">
        <v>803</v>
      </c>
      <c r="J686" s="13">
        <v>5</v>
      </c>
      <c r="K686" s="97"/>
      <c r="L686" s="95">
        <f t="shared" si="10"/>
        <v>0</v>
      </c>
      <c r="M686" s="39" t="s">
        <v>546</v>
      </c>
      <c r="N686" s="40"/>
      <c r="O686" s="40"/>
      <c r="P686" s="41" t="s">
        <v>789</v>
      </c>
      <c r="Q686" s="41" t="s">
        <v>546</v>
      </c>
      <c r="R686" s="42" t="s">
        <v>798</v>
      </c>
      <c r="S686" s="43">
        <v>250</v>
      </c>
      <c r="T686" s="44">
        <v>-30</v>
      </c>
      <c r="U686" s="27">
        <v>320</v>
      </c>
    </row>
    <row r="687" spans="1:21" ht="42.2" customHeight="1">
      <c r="A687" s="31">
        <v>656</v>
      </c>
      <c r="B687" s="31"/>
      <c r="C687" s="33">
        <v>10941</v>
      </c>
      <c r="D687" s="35" t="s">
        <v>233</v>
      </c>
      <c r="E687" s="34" t="s">
        <v>486</v>
      </c>
      <c r="F687" s="36" t="s">
        <v>595</v>
      </c>
      <c r="G687" s="37" t="s">
        <v>402</v>
      </c>
      <c r="H687" s="38" t="s">
        <v>959</v>
      </c>
      <c r="I687" s="58">
        <v>803</v>
      </c>
      <c r="J687" s="13">
        <v>5</v>
      </c>
      <c r="K687" s="97"/>
      <c r="L687" s="95">
        <f t="shared" si="10"/>
        <v>0</v>
      </c>
      <c r="M687" s="39" t="s">
        <v>546</v>
      </c>
      <c r="N687" s="40"/>
      <c r="O687" s="40"/>
      <c r="P687" s="41" t="s">
        <v>486</v>
      </c>
      <c r="Q687" s="41" t="s">
        <v>546</v>
      </c>
      <c r="R687" s="42" t="s">
        <v>487</v>
      </c>
      <c r="S687" s="43" t="s">
        <v>146</v>
      </c>
      <c r="T687" s="44">
        <v>-30</v>
      </c>
      <c r="U687" s="27">
        <v>440</v>
      </c>
    </row>
    <row r="688" spans="1:21" ht="68.849999999999994" customHeight="1">
      <c r="A688" s="31">
        <v>657</v>
      </c>
      <c r="B688" s="31"/>
      <c r="C688" s="33">
        <v>5581</v>
      </c>
      <c r="D688" s="35" t="s">
        <v>233</v>
      </c>
      <c r="E688" s="34" t="s">
        <v>1210</v>
      </c>
      <c r="F688" s="36" t="s">
        <v>1211</v>
      </c>
      <c r="G688" s="37" t="s">
        <v>402</v>
      </c>
      <c r="H688" s="38" t="s">
        <v>959</v>
      </c>
      <c r="I688" s="58">
        <v>803</v>
      </c>
      <c r="J688" s="13">
        <v>5</v>
      </c>
      <c r="K688" s="97"/>
      <c r="L688" s="95">
        <f t="shared" si="10"/>
        <v>0</v>
      </c>
      <c r="M688" s="39"/>
      <c r="N688" s="40"/>
      <c r="O688" s="40"/>
      <c r="P688" s="41" t="s">
        <v>1210</v>
      </c>
      <c r="Q688" s="41" t="s">
        <v>546</v>
      </c>
      <c r="R688" s="42" t="s">
        <v>1219</v>
      </c>
      <c r="S688" s="43" t="s">
        <v>144</v>
      </c>
      <c r="T688" s="44">
        <v>-30</v>
      </c>
      <c r="U688" s="27">
        <v>180</v>
      </c>
    </row>
    <row r="689" spans="1:21" ht="62.85" customHeight="1">
      <c r="A689" s="31">
        <v>658</v>
      </c>
      <c r="B689" s="31"/>
      <c r="C689" s="46">
        <v>14291</v>
      </c>
      <c r="D689" s="48" t="s">
        <v>233</v>
      </c>
      <c r="E689" s="47" t="s">
        <v>2790</v>
      </c>
      <c r="F689" s="49" t="s">
        <v>2791</v>
      </c>
      <c r="G689" s="37" t="s">
        <v>402</v>
      </c>
      <c r="H689" s="38" t="s">
        <v>959</v>
      </c>
      <c r="I689" s="58">
        <v>903</v>
      </c>
      <c r="J689" s="13">
        <v>5</v>
      </c>
      <c r="K689" s="97"/>
      <c r="L689" s="95">
        <f t="shared" si="10"/>
        <v>0</v>
      </c>
      <c r="M689" s="39" t="s">
        <v>734</v>
      </c>
      <c r="N689" s="40"/>
      <c r="O689" s="40"/>
      <c r="P689" s="41" t="s">
        <v>2790</v>
      </c>
      <c r="Q689" s="41"/>
      <c r="R689" s="42" t="s">
        <v>2838</v>
      </c>
      <c r="S689" s="43" t="s">
        <v>146</v>
      </c>
      <c r="T689" s="44">
        <v>-30</v>
      </c>
      <c r="U689" s="27">
        <v>200</v>
      </c>
    </row>
    <row r="690" spans="1:21" ht="61.15" customHeight="1">
      <c r="A690" s="31">
        <v>659</v>
      </c>
      <c r="B690" s="31"/>
      <c r="C690" s="33">
        <v>4959</v>
      </c>
      <c r="D690" s="35" t="s">
        <v>233</v>
      </c>
      <c r="E690" s="34" t="s">
        <v>1212</v>
      </c>
      <c r="F690" s="36" t="s">
        <v>1213</v>
      </c>
      <c r="G690" s="37" t="s">
        <v>402</v>
      </c>
      <c r="H690" s="38" t="s">
        <v>959</v>
      </c>
      <c r="I690" s="58">
        <v>838</v>
      </c>
      <c r="J690" s="13">
        <v>5</v>
      </c>
      <c r="K690" s="97"/>
      <c r="L690" s="95">
        <f t="shared" si="10"/>
        <v>0</v>
      </c>
      <c r="M690" s="39"/>
      <c r="N690" s="40"/>
      <c r="O690" s="40"/>
      <c r="P690" s="41" t="s">
        <v>1212</v>
      </c>
      <c r="Q690" s="41" t="s">
        <v>546</v>
      </c>
      <c r="R690" s="42" t="s">
        <v>1220</v>
      </c>
      <c r="S690" s="43">
        <v>150</v>
      </c>
      <c r="T690" s="44">
        <v>-26</v>
      </c>
      <c r="U690" s="27">
        <v>400</v>
      </c>
    </row>
    <row r="691" spans="1:21" ht="89.45" customHeight="1">
      <c r="A691" s="31">
        <v>660</v>
      </c>
      <c r="B691" s="31"/>
      <c r="C691" s="33">
        <v>16665</v>
      </c>
      <c r="D691" s="35" t="s">
        <v>2793</v>
      </c>
      <c r="E691" s="34" t="s">
        <v>2792</v>
      </c>
      <c r="F691" s="36"/>
      <c r="G691" s="37" t="s">
        <v>336</v>
      </c>
      <c r="H691" s="38" t="s">
        <v>959</v>
      </c>
      <c r="I691" s="58">
        <v>707</v>
      </c>
      <c r="J691" s="13">
        <v>5</v>
      </c>
      <c r="K691" s="97"/>
      <c r="L691" s="95">
        <f t="shared" si="10"/>
        <v>0</v>
      </c>
      <c r="M691" s="39" t="s">
        <v>546</v>
      </c>
      <c r="N691" s="40"/>
      <c r="O691" s="40"/>
      <c r="P691" s="41" t="s">
        <v>2792</v>
      </c>
      <c r="Q691" s="41" t="s">
        <v>546</v>
      </c>
      <c r="R691" s="42" t="s">
        <v>2839</v>
      </c>
      <c r="S691" s="43" t="s">
        <v>17</v>
      </c>
      <c r="T691" s="44">
        <v>-34</v>
      </c>
      <c r="U691" s="27">
        <v>240</v>
      </c>
    </row>
    <row r="692" spans="1:21" ht="80.099999999999994" customHeight="1">
      <c r="A692" s="31">
        <v>661</v>
      </c>
      <c r="B692" s="31"/>
      <c r="C692" s="33">
        <v>15921</v>
      </c>
      <c r="D692" s="35" t="s">
        <v>233</v>
      </c>
      <c r="E692" s="34" t="s">
        <v>1221</v>
      </c>
      <c r="F692" s="36" t="s">
        <v>1833</v>
      </c>
      <c r="G692" s="37" t="s">
        <v>336</v>
      </c>
      <c r="H692" s="38" t="s">
        <v>959</v>
      </c>
      <c r="I692" s="58">
        <v>1390</v>
      </c>
      <c r="J692" s="13">
        <v>5</v>
      </c>
      <c r="K692" s="97"/>
      <c r="L692" s="95">
        <f t="shared" si="10"/>
        <v>0</v>
      </c>
      <c r="M692" s="39"/>
      <c r="N692" s="40"/>
      <c r="O692" s="40"/>
      <c r="P692" s="41" t="s">
        <v>1836</v>
      </c>
      <c r="Q692" s="41" t="s">
        <v>1837</v>
      </c>
      <c r="R692" s="42" t="s">
        <v>1222</v>
      </c>
      <c r="S692" s="43" t="s">
        <v>145</v>
      </c>
      <c r="T692" s="44">
        <v>-28</v>
      </c>
      <c r="U692" s="27">
        <v>280</v>
      </c>
    </row>
    <row r="693" spans="1:21" ht="60.95" customHeight="1">
      <c r="A693" s="31">
        <v>662</v>
      </c>
      <c r="B693" s="31"/>
      <c r="C693" s="33">
        <v>4960</v>
      </c>
      <c r="D693" s="35" t="s">
        <v>791</v>
      </c>
      <c r="E693" s="34" t="s">
        <v>235</v>
      </c>
      <c r="F693" s="36" t="s">
        <v>234</v>
      </c>
      <c r="G693" s="37" t="s">
        <v>336</v>
      </c>
      <c r="H693" s="38" t="s">
        <v>959</v>
      </c>
      <c r="I693" s="58">
        <v>872</v>
      </c>
      <c r="J693" s="13">
        <v>5</v>
      </c>
      <c r="K693" s="97"/>
      <c r="L693" s="95">
        <f t="shared" si="10"/>
        <v>0</v>
      </c>
      <c r="M693" s="39"/>
      <c r="N693" s="40"/>
      <c r="O693" s="40"/>
      <c r="P693" s="41" t="s">
        <v>235</v>
      </c>
      <c r="Q693" s="41" t="s">
        <v>546</v>
      </c>
      <c r="R693" s="42" t="s">
        <v>236</v>
      </c>
      <c r="S693" s="43">
        <v>150</v>
      </c>
      <c r="T693" s="44">
        <v>-26</v>
      </c>
      <c r="U693" s="27">
        <v>200</v>
      </c>
    </row>
    <row r="694" spans="1:21" ht="62.1" customHeight="1">
      <c r="A694" s="31">
        <v>663</v>
      </c>
      <c r="B694" s="31"/>
      <c r="C694" s="33">
        <v>5014</v>
      </c>
      <c r="D694" s="35" t="s">
        <v>207</v>
      </c>
      <c r="E694" s="34" t="s">
        <v>210</v>
      </c>
      <c r="F694" s="36" t="s">
        <v>209</v>
      </c>
      <c r="G694" s="37" t="s">
        <v>336</v>
      </c>
      <c r="H694" s="38" t="s">
        <v>959</v>
      </c>
      <c r="I694" s="58">
        <v>657</v>
      </c>
      <c r="J694" s="13">
        <v>5</v>
      </c>
      <c r="K694" s="97"/>
      <c r="L694" s="95">
        <f t="shared" si="10"/>
        <v>0</v>
      </c>
      <c r="M694" s="39"/>
      <c r="N694" s="40"/>
      <c r="O694" s="40"/>
      <c r="P694" s="41" t="s">
        <v>210</v>
      </c>
      <c r="Q694" s="41" t="s">
        <v>546</v>
      </c>
      <c r="R694" s="42" t="s">
        <v>273</v>
      </c>
      <c r="S694" s="43" t="s">
        <v>211</v>
      </c>
      <c r="T694" s="44">
        <v>-34</v>
      </c>
      <c r="U694" s="27">
        <v>200</v>
      </c>
    </row>
    <row r="695" spans="1:21" ht="46.7" customHeight="1">
      <c r="A695" s="31">
        <v>664</v>
      </c>
      <c r="B695" s="31"/>
      <c r="C695" s="46">
        <v>7924</v>
      </c>
      <c r="D695" s="48" t="s">
        <v>207</v>
      </c>
      <c r="E695" s="47" t="s">
        <v>210</v>
      </c>
      <c r="F695" s="49" t="s">
        <v>209</v>
      </c>
      <c r="G695" s="45" t="s">
        <v>2794</v>
      </c>
      <c r="H695" s="38" t="s">
        <v>959</v>
      </c>
      <c r="I695" s="58">
        <v>2190</v>
      </c>
      <c r="J695" s="13">
        <v>1</v>
      </c>
      <c r="K695" s="97"/>
      <c r="L695" s="95">
        <f t="shared" si="10"/>
        <v>0</v>
      </c>
      <c r="M695" s="39" t="s">
        <v>734</v>
      </c>
      <c r="N695" s="40"/>
      <c r="O695" s="40"/>
      <c r="P695" s="41" t="s">
        <v>2840</v>
      </c>
      <c r="Q695" s="41" t="s">
        <v>546</v>
      </c>
      <c r="R695" s="42" t="s">
        <v>273</v>
      </c>
      <c r="S695" s="43" t="s">
        <v>211</v>
      </c>
      <c r="T695" s="44">
        <v>-34</v>
      </c>
      <c r="U695" s="27">
        <v>600</v>
      </c>
    </row>
    <row r="696" spans="1:21" ht="67.349999999999994" customHeight="1">
      <c r="A696" s="31">
        <v>665</v>
      </c>
      <c r="B696" s="31"/>
      <c r="C696" s="33">
        <v>10242</v>
      </c>
      <c r="D696" s="35" t="s">
        <v>207</v>
      </c>
      <c r="E696" s="34" t="s">
        <v>453</v>
      </c>
      <c r="F696" s="36" t="s">
        <v>452</v>
      </c>
      <c r="G696" s="37" t="s">
        <v>336</v>
      </c>
      <c r="H696" s="38" t="s">
        <v>959</v>
      </c>
      <c r="I696" s="58">
        <v>657</v>
      </c>
      <c r="J696" s="13">
        <v>5</v>
      </c>
      <c r="K696" s="97"/>
      <c r="L696" s="95">
        <f t="shared" si="10"/>
        <v>0</v>
      </c>
      <c r="M696" s="39"/>
      <c r="N696" s="40"/>
      <c r="O696" s="40"/>
      <c r="P696" s="41" t="s">
        <v>455</v>
      </c>
      <c r="Q696" s="41" t="s">
        <v>456</v>
      </c>
      <c r="R696" s="42" t="s">
        <v>454</v>
      </c>
      <c r="S696" s="43" t="s">
        <v>145</v>
      </c>
      <c r="T696" s="44">
        <v>-34</v>
      </c>
      <c r="U696" s="27">
        <v>600</v>
      </c>
    </row>
    <row r="697" spans="1:21" ht="67.349999999999994" customHeight="1">
      <c r="A697" s="31">
        <v>666</v>
      </c>
      <c r="B697" s="31"/>
      <c r="C697" s="33">
        <v>12777</v>
      </c>
      <c r="D697" s="35" t="s">
        <v>207</v>
      </c>
      <c r="E697" s="34" t="s">
        <v>453</v>
      </c>
      <c r="F697" s="36" t="s">
        <v>452</v>
      </c>
      <c r="G697" s="45" t="s">
        <v>405</v>
      </c>
      <c r="H697" s="38" t="s">
        <v>959</v>
      </c>
      <c r="I697" s="58">
        <v>1446</v>
      </c>
      <c r="J697" s="13">
        <v>1</v>
      </c>
      <c r="K697" s="97"/>
      <c r="L697" s="95">
        <f t="shared" si="10"/>
        <v>0</v>
      </c>
      <c r="M697" s="39" t="s">
        <v>546</v>
      </c>
      <c r="N697" s="40"/>
      <c r="O697" s="40"/>
      <c r="P697" s="41" t="s">
        <v>455</v>
      </c>
      <c r="Q697" s="41" t="s">
        <v>546</v>
      </c>
      <c r="R697" s="42" t="s">
        <v>454</v>
      </c>
      <c r="S697" s="43" t="s">
        <v>145</v>
      </c>
      <c r="T697" s="44">
        <v>-34</v>
      </c>
      <c r="U697" s="27">
        <v>600</v>
      </c>
    </row>
    <row r="698" spans="1:21" ht="60.95" customHeight="1">
      <c r="A698" s="31">
        <v>667</v>
      </c>
      <c r="B698" s="31"/>
      <c r="C698" s="33">
        <v>7294</v>
      </c>
      <c r="D698" s="35" t="s">
        <v>207</v>
      </c>
      <c r="E698" s="34" t="s">
        <v>2795</v>
      </c>
      <c r="F698" s="36" t="s">
        <v>2796</v>
      </c>
      <c r="G698" s="45" t="s">
        <v>405</v>
      </c>
      <c r="H698" s="38" t="s">
        <v>959</v>
      </c>
      <c r="I698" s="58">
        <v>1446</v>
      </c>
      <c r="J698" s="13">
        <v>1</v>
      </c>
      <c r="K698" s="97"/>
      <c r="L698" s="95">
        <f t="shared" si="10"/>
        <v>0</v>
      </c>
      <c r="M698" s="39" t="s">
        <v>546</v>
      </c>
      <c r="N698" s="40"/>
      <c r="O698" s="40"/>
      <c r="P698" s="41" t="s">
        <v>2795</v>
      </c>
      <c r="Q698" s="41" t="s">
        <v>546</v>
      </c>
      <c r="R698" s="42" t="s">
        <v>2841</v>
      </c>
      <c r="S698" s="43" t="s">
        <v>208</v>
      </c>
      <c r="T698" s="44">
        <v>-34</v>
      </c>
      <c r="U698" s="27">
        <v>600</v>
      </c>
    </row>
    <row r="699" spans="1:21" ht="43.7" customHeight="1">
      <c r="A699" s="31">
        <v>668</v>
      </c>
      <c r="B699" s="31"/>
      <c r="C699" s="33">
        <v>3782</v>
      </c>
      <c r="D699" s="35" t="s">
        <v>207</v>
      </c>
      <c r="E699" s="34" t="s">
        <v>596</v>
      </c>
      <c r="F699" s="36" t="s">
        <v>597</v>
      </c>
      <c r="G699" s="37" t="s">
        <v>336</v>
      </c>
      <c r="H699" s="38" t="s">
        <v>959</v>
      </c>
      <c r="I699" s="58">
        <v>657</v>
      </c>
      <c r="J699" s="13">
        <v>5</v>
      </c>
      <c r="K699" s="97"/>
      <c r="L699" s="95">
        <f t="shared" si="10"/>
        <v>0</v>
      </c>
      <c r="M699" s="39"/>
      <c r="N699" s="40"/>
      <c r="O699" s="40"/>
      <c r="P699" s="41" t="s">
        <v>596</v>
      </c>
      <c r="Q699" s="41" t="s">
        <v>546</v>
      </c>
      <c r="R699" s="42" t="s">
        <v>598</v>
      </c>
      <c r="S699" s="43" t="s">
        <v>146</v>
      </c>
      <c r="T699" s="44">
        <v>-34</v>
      </c>
      <c r="U699" s="27">
        <v>600</v>
      </c>
    </row>
    <row r="700" spans="1:21" ht="62.1" customHeight="1">
      <c r="A700" s="31">
        <v>669</v>
      </c>
      <c r="B700" s="31"/>
      <c r="C700" s="33">
        <v>5583</v>
      </c>
      <c r="D700" s="35" t="s">
        <v>207</v>
      </c>
      <c r="E700" s="34" t="s">
        <v>2797</v>
      </c>
      <c r="F700" s="36" t="s">
        <v>2798</v>
      </c>
      <c r="G700" s="37" t="s">
        <v>336</v>
      </c>
      <c r="H700" s="38" t="s">
        <v>959</v>
      </c>
      <c r="I700" s="58">
        <v>657</v>
      </c>
      <c r="J700" s="13">
        <v>5</v>
      </c>
      <c r="K700" s="97"/>
      <c r="L700" s="95">
        <f t="shared" si="10"/>
        <v>0</v>
      </c>
      <c r="M700" s="39"/>
      <c r="N700" s="40"/>
      <c r="O700" s="40"/>
      <c r="P700" s="41" t="s">
        <v>2797</v>
      </c>
      <c r="Q700" s="41" t="s">
        <v>546</v>
      </c>
      <c r="R700" s="42" t="s">
        <v>2842</v>
      </c>
      <c r="S700" s="43" t="s">
        <v>146</v>
      </c>
      <c r="T700" s="44">
        <v>-34</v>
      </c>
      <c r="U700" s="27">
        <v>600</v>
      </c>
    </row>
    <row r="701" spans="1:21" ht="62.1" customHeight="1">
      <c r="A701" s="31">
        <v>670</v>
      </c>
      <c r="B701" s="31"/>
      <c r="C701" s="46">
        <v>2881</v>
      </c>
      <c r="D701" s="48" t="s">
        <v>207</v>
      </c>
      <c r="E701" s="47" t="s">
        <v>2797</v>
      </c>
      <c r="F701" s="49" t="s">
        <v>2798</v>
      </c>
      <c r="G701" s="45" t="s">
        <v>2794</v>
      </c>
      <c r="H701" s="38" t="s">
        <v>959</v>
      </c>
      <c r="I701" s="58">
        <v>2190</v>
      </c>
      <c r="J701" s="13">
        <v>1</v>
      </c>
      <c r="K701" s="97"/>
      <c r="L701" s="95">
        <f t="shared" si="10"/>
        <v>0</v>
      </c>
      <c r="M701" s="39" t="s">
        <v>734</v>
      </c>
      <c r="N701" s="40"/>
      <c r="O701" s="40"/>
      <c r="P701" s="41" t="s">
        <v>2797</v>
      </c>
      <c r="Q701" s="41" t="s">
        <v>546</v>
      </c>
      <c r="R701" s="42" t="s">
        <v>2842</v>
      </c>
      <c r="S701" s="43" t="s">
        <v>146</v>
      </c>
      <c r="T701" s="44">
        <v>-34</v>
      </c>
      <c r="U701" s="27">
        <v>600</v>
      </c>
    </row>
    <row r="702" spans="1:21" ht="61.15" customHeight="1">
      <c r="A702" s="31">
        <v>671</v>
      </c>
      <c r="B702" s="31"/>
      <c r="C702" s="33">
        <v>5017</v>
      </c>
      <c r="D702" s="35" t="s">
        <v>207</v>
      </c>
      <c r="E702" s="34" t="s">
        <v>213</v>
      </c>
      <c r="F702" s="36" t="s">
        <v>212</v>
      </c>
      <c r="G702" s="37" t="s">
        <v>336</v>
      </c>
      <c r="H702" s="38" t="s">
        <v>959</v>
      </c>
      <c r="I702" s="58">
        <v>697</v>
      </c>
      <c r="J702" s="13">
        <v>5</v>
      </c>
      <c r="K702" s="97"/>
      <c r="L702" s="95">
        <f t="shared" si="10"/>
        <v>0</v>
      </c>
      <c r="M702" s="39"/>
      <c r="N702" s="40"/>
      <c r="O702" s="40"/>
      <c r="P702" s="41" t="s">
        <v>213</v>
      </c>
      <c r="Q702" s="41" t="s">
        <v>546</v>
      </c>
      <c r="R702" s="42" t="s">
        <v>958</v>
      </c>
      <c r="S702" s="43">
        <v>180</v>
      </c>
      <c r="T702" s="44">
        <v>-34</v>
      </c>
      <c r="U702" s="27">
        <v>600</v>
      </c>
    </row>
    <row r="703" spans="1:21" ht="61.15" customHeight="1">
      <c r="A703" s="31">
        <v>672</v>
      </c>
      <c r="B703" s="31"/>
      <c r="C703" s="46">
        <v>13852</v>
      </c>
      <c r="D703" s="48" t="s">
        <v>207</v>
      </c>
      <c r="E703" s="47" t="s">
        <v>213</v>
      </c>
      <c r="F703" s="49" t="s">
        <v>212</v>
      </c>
      <c r="G703" s="45" t="s">
        <v>1106</v>
      </c>
      <c r="H703" s="38" t="s">
        <v>959</v>
      </c>
      <c r="I703" s="58">
        <v>2190</v>
      </c>
      <c r="J703" s="13">
        <v>1</v>
      </c>
      <c r="K703" s="97"/>
      <c r="L703" s="95">
        <f t="shared" si="10"/>
        <v>0</v>
      </c>
      <c r="M703" s="39" t="s">
        <v>734</v>
      </c>
      <c r="N703" s="40"/>
      <c r="O703" s="40"/>
      <c r="P703" s="41" t="s">
        <v>213</v>
      </c>
      <c r="Q703" s="41" t="s">
        <v>546</v>
      </c>
      <c r="R703" s="42" t="s">
        <v>2843</v>
      </c>
      <c r="S703" s="43">
        <v>180</v>
      </c>
      <c r="T703" s="44">
        <v>-34</v>
      </c>
      <c r="U703" s="27">
        <v>600</v>
      </c>
    </row>
    <row r="704" spans="1:21" ht="60.2" customHeight="1">
      <c r="A704" s="31">
        <v>673</v>
      </c>
      <c r="B704" s="31"/>
      <c r="C704" s="33">
        <v>12779</v>
      </c>
      <c r="D704" s="35" t="s">
        <v>207</v>
      </c>
      <c r="E704" s="34" t="s">
        <v>2799</v>
      </c>
      <c r="F704" s="36" t="s">
        <v>2800</v>
      </c>
      <c r="G704" s="37" t="s">
        <v>336</v>
      </c>
      <c r="H704" s="38" t="s">
        <v>959</v>
      </c>
      <c r="I704" s="58">
        <v>657</v>
      </c>
      <c r="J704" s="13">
        <v>5</v>
      </c>
      <c r="K704" s="97"/>
      <c r="L704" s="95">
        <f t="shared" si="10"/>
        <v>0</v>
      </c>
      <c r="M704" s="39" t="s">
        <v>546</v>
      </c>
      <c r="N704" s="40"/>
      <c r="O704" s="40"/>
      <c r="P704" s="41" t="s">
        <v>2799</v>
      </c>
      <c r="Q704" s="41" t="s">
        <v>546</v>
      </c>
      <c r="R704" s="42" t="s">
        <v>2844</v>
      </c>
      <c r="S704" s="43" t="s">
        <v>145</v>
      </c>
      <c r="T704" s="44">
        <v>-40</v>
      </c>
      <c r="U704" s="27">
        <v>600</v>
      </c>
    </row>
    <row r="705" spans="1:21" ht="60.95" customHeight="1">
      <c r="A705" s="31">
        <v>674</v>
      </c>
      <c r="B705" s="31"/>
      <c r="C705" s="33">
        <v>14731</v>
      </c>
      <c r="D705" s="35" t="s">
        <v>207</v>
      </c>
      <c r="E705" s="34" t="s">
        <v>2801</v>
      </c>
      <c r="F705" s="36" t="s">
        <v>2802</v>
      </c>
      <c r="G705" s="37" t="s">
        <v>336</v>
      </c>
      <c r="H705" s="38" t="s">
        <v>959</v>
      </c>
      <c r="I705" s="58">
        <v>1164</v>
      </c>
      <c r="J705" s="13">
        <v>5</v>
      </c>
      <c r="K705" s="97"/>
      <c r="L705" s="95">
        <f t="shared" si="10"/>
        <v>0</v>
      </c>
      <c r="M705" s="39" t="s">
        <v>546</v>
      </c>
      <c r="N705" s="40"/>
      <c r="O705" s="40"/>
      <c r="P705" s="41" t="s">
        <v>2801</v>
      </c>
      <c r="Q705" s="41" t="s">
        <v>546</v>
      </c>
      <c r="R705" s="42" t="s">
        <v>2845</v>
      </c>
      <c r="S705" s="43" t="s">
        <v>569</v>
      </c>
      <c r="T705" s="44">
        <v>-40</v>
      </c>
      <c r="U705" s="27">
        <v>600</v>
      </c>
    </row>
    <row r="706" spans="1:21" ht="60.95" customHeight="1">
      <c r="A706" s="31">
        <v>675</v>
      </c>
      <c r="B706" s="31"/>
      <c r="C706" s="33">
        <v>4926</v>
      </c>
      <c r="D706" s="35" t="s">
        <v>207</v>
      </c>
      <c r="E706" s="34" t="s">
        <v>2801</v>
      </c>
      <c r="F706" s="36" t="s">
        <v>2802</v>
      </c>
      <c r="G706" s="45" t="s">
        <v>405</v>
      </c>
      <c r="H706" s="38" t="s">
        <v>959</v>
      </c>
      <c r="I706" s="58">
        <v>1707</v>
      </c>
      <c r="J706" s="13">
        <v>1</v>
      </c>
      <c r="K706" s="97"/>
      <c r="L706" s="95">
        <f t="shared" si="10"/>
        <v>0</v>
      </c>
      <c r="M706" s="39" t="s">
        <v>546</v>
      </c>
      <c r="N706" s="40"/>
      <c r="O706" s="40"/>
      <c r="P706" s="41" t="s">
        <v>2801</v>
      </c>
      <c r="Q706" s="41" t="s">
        <v>546</v>
      </c>
      <c r="R706" s="42" t="s">
        <v>2845</v>
      </c>
      <c r="S706" s="43" t="s">
        <v>569</v>
      </c>
      <c r="T706" s="44">
        <v>-40</v>
      </c>
      <c r="U706" s="27">
        <v>600</v>
      </c>
    </row>
    <row r="707" spans="1:21" ht="62.25" customHeight="1">
      <c r="A707" s="31">
        <v>676</v>
      </c>
      <c r="B707" s="31"/>
      <c r="C707" s="33">
        <v>7372</v>
      </c>
      <c r="D707" s="35" t="s">
        <v>207</v>
      </c>
      <c r="E707" s="34" t="s">
        <v>1</v>
      </c>
      <c r="F707" s="36" t="s">
        <v>0</v>
      </c>
      <c r="G707" s="37" t="s">
        <v>336</v>
      </c>
      <c r="H707" s="38" t="s">
        <v>959</v>
      </c>
      <c r="I707" s="58">
        <v>657</v>
      </c>
      <c r="J707" s="13">
        <v>5</v>
      </c>
      <c r="K707" s="97"/>
      <c r="L707" s="95">
        <f t="shared" si="10"/>
        <v>0</v>
      </c>
      <c r="M707" s="39"/>
      <c r="N707" s="40"/>
      <c r="O707" s="40"/>
      <c r="P707" s="41" t="s">
        <v>1</v>
      </c>
      <c r="Q707" s="41" t="s">
        <v>546</v>
      </c>
      <c r="R707" s="42" t="s">
        <v>2</v>
      </c>
      <c r="S707" s="43">
        <v>120</v>
      </c>
      <c r="T707" s="44">
        <v>-40</v>
      </c>
      <c r="U707" s="27">
        <v>600</v>
      </c>
    </row>
    <row r="708" spans="1:21" ht="60.95" customHeight="1">
      <c r="A708" s="31">
        <v>677</v>
      </c>
      <c r="B708" s="31"/>
      <c r="C708" s="33">
        <v>5021</v>
      </c>
      <c r="D708" s="35" t="s">
        <v>207</v>
      </c>
      <c r="E708" s="34" t="s">
        <v>215</v>
      </c>
      <c r="F708" s="36" t="s">
        <v>214</v>
      </c>
      <c r="G708" s="37" t="s">
        <v>336</v>
      </c>
      <c r="H708" s="38" t="s">
        <v>959</v>
      </c>
      <c r="I708" s="58">
        <v>722</v>
      </c>
      <c r="J708" s="13">
        <v>5</v>
      </c>
      <c r="K708" s="97"/>
      <c r="L708" s="95">
        <f t="shared" si="10"/>
        <v>0</v>
      </c>
      <c r="M708" s="39"/>
      <c r="N708" s="40"/>
      <c r="O708" s="40"/>
      <c r="P708" s="41" t="s">
        <v>215</v>
      </c>
      <c r="Q708" s="41" t="s">
        <v>546</v>
      </c>
      <c r="R708" s="42" t="s">
        <v>423</v>
      </c>
      <c r="S708" s="43">
        <v>100</v>
      </c>
      <c r="T708" s="44">
        <v>-34</v>
      </c>
      <c r="U708" s="27">
        <v>600</v>
      </c>
    </row>
    <row r="709" spans="1:21" ht="61.15" customHeight="1">
      <c r="A709" s="31">
        <v>678</v>
      </c>
      <c r="B709" s="31"/>
      <c r="C709" s="33">
        <v>5022</v>
      </c>
      <c r="D709" s="35" t="s">
        <v>207</v>
      </c>
      <c r="E709" s="34" t="s">
        <v>217</v>
      </c>
      <c r="F709" s="36" t="s">
        <v>216</v>
      </c>
      <c r="G709" s="37" t="s">
        <v>336</v>
      </c>
      <c r="H709" s="38" t="s">
        <v>959</v>
      </c>
      <c r="I709" s="58">
        <v>657</v>
      </c>
      <c r="J709" s="13">
        <v>5</v>
      </c>
      <c r="K709" s="97"/>
      <c r="L709" s="95">
        <f t="shared" si="10"/>
        <v>0</v>
      </c>
      <c r="M709" s="39"/>
      <c r="N709" s="40"/>
      <c r="O709" s="40"/>
      <c r="P709" s="41" t="s">
        <v>217</v>
      </c>
      <c r="Q709" s="41" t="s">
        <v>546</v>
      </c>
      <c r="R709" s="42" t="s">
        <v>799</v>
      </c>
      <c r="S709" s="43">
        <v>150</v>
      </c>
      <c r="T709" s="44">
        <v>-30</v>
      </c>
      <c r="U709" s="27">
        <v>600</v>
      </c>
    </row>
    <row r="710" spans="1:21" ht="42.2" customHeight="1">
      <c r="A710" s="31">
        <v>679</v>
      </c>
      <c r="B710" s="31"/>
      <c r="C710" s="33">
        <v>14392</v>
      </c>
      <c r="D710" s="35" t="s">
        <v>207</v>
      </c>
      <c r="E710" s="34" t="s">
        <v>539</v>
      </c>
      <c r="F710" s="36" t="s">
        <v>19</v>
      </c>
      <c r="G710" s="37" t="s">
        <v>336</v>
      </c>
      <c r="H710" s="38" t="s">
        <v>959</v>
      </c>
      <c r="I710" s="58">
        <v>880</v>
      </c>
      <c r="J710" s="13">
        <v>5</v>
      </c>
      <c r="K710" s="97"/>
      <c r="L710" s="95">
        <f t="shared" si="10"/>
        <v>0</v>
      </c>
      <c r="M710" s="39" t="s">
        <v>546</v>
      </c>
      <c r="N710" s="40"/>
      <c r="O710" s="40"/>
      <c r="P710" s="41" t="s">
        <v>539</v>
      </c>
      <c r="Q710" s="41" t="s">
        <v>546</v>
      </c>
      <c r="R710" s="42" t="s">
        <v>599</v>
      </c>
      <c r="S710" s="43" t="s">
        <v>144</v>
      </c>
      <c r="T710" s="44">
        <v>-40</v>
      </c>
      <c r="U710" s="27">
        <v>600</v>
      </c>
    </row>
    <row r="711" spans="1:21" ht="70.349999999999994" customHeight="1">
      <c r="A711" s="31">
        <v>680</v>
      </c>
      <c r="B711" s="31"/>
      <c r="C711" s="33">
        <v>10243</v>
      </c>
      <c r="D711" s="35" t="s">
        <v>207</v>
      </c>
      <c r="E711" s="34" t="s">
        <v>457</v>
      </c>
      <c r="F711" s="36" t="s">
        <v>600</v>
      </c>
      <c r="G711" s="37" t="s">
        <v>336</v>
      </c>
      <c r="H711" s="38" t="s">
        <v>959</v>
      </c>
      <c r="I711" s="58">
        <v>657</v>
      </c>
      <c r="J711" s="13">
        <v>5</v>
      </c>
      <c r="K711" s="97"/>
      <c r="L711" s="95">
        <f t="shared" si="10"/>
        <v>0</v>
      </c>
      <c r="M711" s="39"/>
      <c r="N711" s="40"/>
      <c r="O711" s="40"/>
      <c r="P711" s="41" t="s">
        <v>459</v>
      </c>
      <c r="Q711" s="41" t="s">
        <v>546</v>
      </c>
      <c r="R711" s="42" t="s">
        <v>458</v>
      </c>
      <c r="S711" s="43" t="s">
        <v>145</v>
      </c>
      <c r="T711" s="44">
        <v>-34</v>
      </c>
      <c r="U711" s="27">
        <v>600</v>
      </c>
    </row>
    <row r="712" spans="1:21" ht="60.95" customHeight="1">
      <c r="A712" s="31">
        <v>681</v>
      </c>
      <c r="B712" s="31"/>
      <c r="C712" s="33">
        <v>5149</v>
      </c>
      <c r="D712" s="35" t="s">
        <v>226</v>
      </c>
      <c r="E712" s="34" t="s">
        <v>2803</v>
      </c>
      <c r="F712" s="36" t="s">
        <v>2804</v>
      </c>
      <c r="G712" s="37" t="s">
        <v>336</v>
      </c>
      <c r="H712" s="38" t="s">
        <v>959</v>
      </c>
      <c r="I712" s="58">
        <v>657</v>
      </c>
      <c r="J712" s="13">
        <v>5</v>
      </c>
      <c r="K712" s="97"/>
      <c r="L712" s="95">
        <f t="shared" si="10"/>
        <v>0</v>
      </c>
      <c r="M712" s="39"/>
      <c r="N712" s="40"/>
      <c r="O712" s="40"/>
      <c r="P712" s="41" t="s">
        <v>2803</v>
      </c>
      <c r="Q712" s="41" t="s">
        <v>546</v>
      </c>
      <c r="R712" s="42" t="s">
        <v>2846</v>
      </c>
      <c r="S712" s="43" t="s">
        <v>770</v>
      </c>
      <c r="T712" s="44">
        <v>-40</v>
      </c>
      <c r="U712" s="27">
        <v>600</v>
      </c>
    </row>
    <row r="713" spans="1:21" ht="60.95" customHeight="1">
      <c r="A713" s="31">
        <v>682</v>
      </c>
      <c r="B713" s="31"/>
      <c r="C713" s="33">
        <v>5024</v>
      </c>
      <c r="D713" s="35" t="s">
        <v>226</v>
      </c>
      <c r="E713" s="34" t="s">
        <v>228</v>
      </c>
      <c r="F713" s="36" t="s">
        <v>227</v>
      </c>
      <c r="G713" s="37" t="s">
        <v>336</v>
      </c>
      <c r="H713" s="38" t="s">
        <v>959</v>
      </c>
      <c r="I713" s="58">
        <v>657</v>
      </c>
      <c r="J713" s="13">
        <v>5</v>
      </c>
      <c r="K713" s="97"/>
      <c r="L713" s="95">
        <f t="shared" si="10"/>
        <v>0</v>
      </c>
      <c r="M713" s="39"/>
      <c r="N713" s="40"/>
      <c r="O713" s="40"/>
      <c r="P713" s="41" t="s">
        <v>228</v>
      </c>
      <c r="Q713" s="41" t="s">
        <v>546</v>
      </c>
      <c r="R713" s="42" t="s">
        <v>229</v>
      </c>
      <c r="S713" s="43">
        <v>15</v>
      </c>
      <c r="T713" s="44">
        <v>-40</v>
      </c>
      <c r="U713" s="27">
        <v>600</v>
      </c>
    </row>
    <row r="714" spans="1:21" ht="85.35" customHeight="1">
      <c r="A714" s="31">
        <v>683</v>
      </c>
      <c r="B714" s="31"/>
      <c r="C714" s="33">
        <v>6146</v>
      </c>
      <c r="D714" s="35" t="s">
        <v>226</v>
      </c>
      <c r="E714" s="34" t="s">
        <v>1214</v>
      </c>
      <c r="F714" s="36" t="s">
        <v>1215</v>
      </c>
      <c r="G714" s="37" t="s">
        <v>336</v>
      </c>
      <c r="H714" s="38" t="s">
        <v>959</v>
      </c>
      <c r="I714" s="58">
        <v>657</v>
      </c>
      <c r="J714" s="13">
        <v>5</v>
      </c>
      <c r="K714" s="97"/>
      <c r="L714" s="95">
        <f t="shared" si="10"/>
        <v>0</v>
      </c>
      <c r="M714" s="39"/>
      <c r="N714" s="40"/>
      <c r="O714" s="40"/>
      <c r="P714" s="41" t="s">
        <v>1214</v>
      </c>
      <c r="Q714" s="41" t="s">
        <v>546</v>
      </c>
      <c r="R714" s="42" t="s">
        <v>1223</v>
      </c>
      <c r="S714" s="43" t="s">
        <v>770</v>
      </c>
      <c r="T714" s="44">
        <v>-40</v>
      </c>
      <c r="U714" s="27">
        <v>600</v>
      </c>
    </row>
    <row r="715" spans="1:21" ht="60.95" customHeight="1">
      <c r="A715" s="31">
        <v>684</v>
      </c>
      <c r="B715" s="31"/>
      <c r="C715" s="46">
        <v>7383</v>
      </c>
      <c r="D715" s="48" t="s">
        <v>226</v>
      </c>
      <c r="E715" s="47" t="s">
        <v>2805</v>
      </c>
      <c r="F715" s="49" t="s">
        <v>2806</v>
      </c>
      <c r="G715" s="37" t="s">
        <v>336</v>
      </c>
      <c r="H715" s="38" t="s">
        <v>959</v>
      </c>
      <c r="I715" s="58">
        <v>657</v>
      </c>
      <c r="J715" s="13">
        <v>5</v>
      </c>
      <c r="K715" s="97"/>
      <c r="L715" s="95">
        <f t="shared" si="10"/>
        <v>0</v>
      </c>
      <c r="M715" s="39" t="s">
        <v>734</v>
      </c>
      <c r="N715" s="40"/>
      <c r="O715" s="40"/>
      <c r="P715" s="41" t="s">
        <v>2805</v>
      </c>
      <c r="Q715" s="41" t="s">
        <v>546</v>
      </c>
      <c r="R715" s="42" t="s">
        <v>2847</v>
      </c>
      <c r="S715" s="43" t="s">
        <v>2848</v>
      </c>
      <c r="T715" s="44">
        <v>-40</v>
      </c>
      <c r="U715" s="27">
        <v>600</v>
      </c>
    </row>
    <row r="716" spans="1:21" ht="60.95" customHeight="1">
      <c r="A716" s="31">
        <v>685</v>
      </c>
      <c r="B716" s="31"/>
      <c r="C716" s="33">
        <v>5025</v>
      </c>
      <c r="D716" s="35" t="s">
        <v>226</v>
      </c>
      <c r="E716" s="34" t="s">
        <v>792</v>
      </c>
      <c r="F716" s="36" t="s">
        <v>793</v>
      </c>
      <c r="G716" s="37" t="s">
        <v>336</v>
      </c>
      <c r="H716" s="38" t="s">
        <v>959</v>
      </c>
      <c r="I716" s="58">
        <v>657</v>
      </c>
      <c r="J716" s="13">
        <v>5</v>
      </c>
      <c r="K716" s="97"/>
      <c r="L716" s="95">
        <f t="shared" si="10"/>
        <v>0</v>
      </c>
      <c r="M716" s="39"/>
      <c r="N716" s="40"/>
      <c r="O716" s="40"/>
      <c r="P716" s="41" t="s">
        <v>792</v>
      </c>
      <c r="Q716" s="41" t="s">
        <v>546</v>
      </c>
      <c r="R716" s="42" t="s">
        <v>800</v>
      </c>
      <c r="S716" s="43">
        <v>25</v>
      </c>
      <c r="T716" s="44">
        <v>-40</v>
      </c>
      <c r="U716" s="27">
        <v>600</v>
      </c>
    </row>
    <row r="717" spans="1:21" ht="43.15" customHeight="1">
      <c r="A717" s="31">
        <v>686</v>
      </c>
      <c r="B717" s="31"/>
      <c r="C717" s="33">
        <v>7125</v>
      </c>
      <c r="D717" s="35" t="s">
        <v>203</v>
      </c>
      <c r="E717" s="34" t="s">
        <v>1216</v>
      </c>
      <c r="F717" s="36" t="s">
        <v>1217</v>
      </c>
      <c r="G717" s="37" t="s">
        <v>1109</v>
      </c>
      <c r="H717" s="38" t="s">
        <v>959</v>
      </c>
      <c r="I717" s="58">
        <v>913</v>
      </c>
      <c r="J717" s="13">
        <v>5</v>
      </c>
      <c r="K717" s="97"/>
      <c r="L717" s="95">
        <f t="shared" si="10"/>
        <v>0</v>
      </c>
      <c r="M717" s="39"/>
      <c r="N717" s="40"/>
      <c r="O717" s="40"/>
      <c r="P717" s="41" t="s">
        <v>1216</v>
      </c>
      <c r="Q717" s="41" t="s">
        <v>546</v>
      </c>
      <c r="R717" s="42" t="s">
        <v>1224</v>
      </c>
      <c r="S717" s="43" t="s">
        <v>512</v>
      </c>
      <c r="T717" s="44">
        <v>-40</v>
      </c>
      <c r="U717" s="27">
        <v>600</v>
      </c>
    </row>
    <row r="718" spans="1:21" ht="61.35" customHeight="1">
      <c r="A718" s="31">
        <v>687</v>
      </c>
      <c r="B718" s="31"/>
      <c r="C718" s="33">
        <v>5028</v>
      </c>
      <c r="D718" s="35" t="s">
        <v>203</v>
      </c>
      <c r="E718" s="34" t="s">
        <v>205</v>
      </c>
      <c r="F718" s="36" t="s">
        <v>204</v>
      </c>
      <c r="G718" s="37" t="s">
        <v>1109</v>
      </c>
      <c r="H718" s="38" t="s">
        <v>959</v>
      </c>
      <c r="I718" s="58">
        <v>913</v>
      </c>
      <c r="J718" s="13">
        <v>5</v>
      </c>
      <c r="K718" s="97"/>
      <c r="L718" s="95">
        <f t="shared" si="10"/>
        <v>0</v>
      </c>
      <c r="M718" s="39"/>
      <c r="N718" s="40"/>
      <c r="O718" s="40"/>
      <c r="P718" s="41" t="s">
        <v>205</v>
      </c>
      <c r="Q718" s="41" t="s">
        <v>546</v>
      </c>
      <c r="R718" s="42" t="s">
        <v>206</v>
      </c>
      <c r="S718" s="43">
        <v>30</v>
      </c>
      <c r="T718" s="44">
        <v>-40</v>
      </c>
      <c r="U718" s="27">
        <v>600</v>
      </c>
    </row>
    <row r="719" spans="1:21" ht="80.099999999999994" customHeight="1">
      <c r="A719" s="31">
        <v>688</v>
      </c>
      <c r="B719" s="31"/>
      <c r="C719" s="33">
        <v>2836</v>
      </c>
      <c r="D719" s="35" t="s">
        <v>2808</v>
      </c>
      <c r="E719" s="34" t="s">
        <v>2807</v>
      </c>
      <c r="F719" s="36" t="s">
        <v>2809</v>
      </c>
      <c r="G719" s="37" t="s">
        <v>336</v>
      </c>
      <c r="H719" s="38" t="s">
        <v>959</v>
      </c>
      <c r="I719" s="58">
        <v>1114</v>
      </c>
      <c r="J719" s="13">
        <v>5</v>
      </c>
      <c r="K719" s="97"/>
      <c r="L719" s="95">
        <f t="shared" si="10"/>
        <v>0</v>
      </c>
      <c r="M719" s="39"/>
      <c r="N719" s="40"/>
      <c r="O719" s="40"/>
      <c r="P719" s="41" t="s">
        <v>2807</v>
      </c>
      <c r="Q719" s="41" t="s">
        <v>546</v>
      </c>
      <c r="R719" s="42" t="s">
        <v>2849</v>
      </c>
      <c r="S719" s="43" t="s">
        <v>2850</v>
      </c>
      <c r="T719" s="44">
        <v>-27</v>
      </c>
      <c r="U719" s="27">
        <v>600</v>
      </c>
    </row>
    <row r="720" spans="1:21" ht="80.099999999999994" customHeight="1">
      <c r="A720" s="31">
        <v>689</v>
      </c>
      <c r="B720" s="31"/>
      <c r="C720" s="33">
        <v>4327</v>
      </c>
      <c r="D720" s="35" t="s">
        <v>2808</v>
      </c>
      <c r="E720" s="34" t="s">
        <v>2810</v>
      </c>
      <c r="F720" s="36" t="s">
        <v>2811</v>
      </c>
      <c r="G720" s="37" t="s">
        <v>336</v>
      </c>
      <c r="H720" s="38" t="s">
        <v>959</v>
      </c>
      <c r="I720" s="58">
        <v>1114</v>
      </c>
      <c r="J720" s="13">
        <v>5</v>
      </c>
      <c r="K720" s="97"/>
      <c r="L720" s="95">
        <f t="shared" si="10"/>
        <v>0</v>
      </c>
      <c r="M720" s="39"/>
      <c r="N720" s="40"/>
      <c r="O720" s="40"/>
      <c r="P720" s="41" t="s">
        <v>2810</v>
      </c>
      <c r="Q720" s="41" t="s">
        <v>546</v>
      </c>
      <c r="R720" s="42" t="s">
        <v>2851</v>
      </c>
      <c r="S720" s="43" t="s">
        <v>2852</v>
      </c>
      <c r="T720" s="44">
        <v>-35</v>
      </c>
      <c r="U720" s="27">
        <v>600</v>
      </c>
    </row>
    <row r="721" spans="1:20" ht="15.75">
      <c r="A721" s="31">
        <v>690</v>
      </c>
      <c r="B721" s="31"/>
      <c r="C721" s="6"/>
      <c r="D721" s="25"/>
      <c r="E721" s="6"/>
      <c r="F721" s="26"/>
      <c r="G721" s="29"/>
      <c r="H721" s="6"/>
      <c r="I721" s="58">
        <v>0</v>
      </c>
      <c r="J721" s="6"/>
      <c r="K721" s="100"/>
      <c r="L721" s="95">
        <f t="shared" si="10"/>
        <v>0</v>
      </c>
      <c r="M721" s="6"/>
      <c r="N721" s="6"/>
      <c r="O721" s="6"/>
      <c r="P721" s="6"/>
      <c r="Q721" s="6"/>
      <c r="R721" s="6"/>
      <c r="S721" s="6"/>
      <c r="T721" s="6"/>
    </row>
    <row r="722" spans="1:20" ht="15.75">
      <c r="A722" s="31">
        <v>691</v>
      </c>
      <c r="B722" s="31"/>
      <c r="C722" s="51"/>
      <c r="D722" s="52"/>
      <c r="E722" s="11" t="s">
        <v>2853</v>
      </c>
      <c r="F722" s="53"/>
      <c r="G722" s="23"/>
      <c r="H722" s="12"/>
      <c r="I722" s="52"/>
      <c r="J722" s="11"/>
      <c r="K722" s="101"/>
      <c r="L722" s="52"/>
      <c r="M722" s="11"/>
      <c r="N722" s="11"/>
      <c r="O722" s="11"/>
      <c r="P722" s="11"/>
      <c r="Q722" s="8"/>
      <c r="R722" s="8"/>
      <c r="S722" s="8"/>
      <c r="T722" s="8"/>
    </row>
    <row r="723" spans="1:20" ht="73.7" customHeight="1">
      <c r="A723" s="31">
        <v>692</v>
      </c>
      <c r="B723" s="31"/>
      <c r="C723" s="33">
        <v>15968</v>
      </c>
      <c r="D723" s="35" t="s">
        <v>818</v>
      </c>
      <c r="E723" s="34" t="s">
        <v>1838</v>
      </c>
      <c r="F723" s="36" t="s">
        <v>467</v>
      </c>
      <c r="G723" s="37" t="s">
        <v>405</v>
      </c>
      <c r="H723" s="38" t="s">
        <v>959</v>
      </c>
      <c r="I723" s="58">
        <v>3148</v>
      </c>
      <c r="J723" s="13">
        <v>1</v>
      </c>
      <c r="K723" s="97"/>
      <c r="L723" s="95">
        <f t="shared" si="10"/>
        <v>0</v>
      </c>
      <c r="M723" s="39"/>
      <c r="N723" s="40"/>
      <c r="O723" s="40"/>
      <c r="P723" s="41" t="s">
        <v>1838</v>
      </c>
      <c r="Q723" s="41"/>
      <c r="R723" s="42"/>
      <c r="S723" s="43"/>
      <c r="T723" s="44"/>
    </row>
    <row r="724" spans="1:20" ht="80.25" customHeight="1">
      <c r="A724" s="31">
        <v>693</v>
      </c>
      <c r="B724" s="31"/>
      <c r="C724" s="33">
        <v>12785</v>
      </c>
      <c r="D724" s="35" t="s">
        <v>818</v>
      </c>
      <c r="E724" s="34" t="s">
        <v>816</v>
      </c>
      <c r="F724" s="36" t="s">
        <v>809</v>
      </c>
      <c r="G724" s="37" t="s">
        <v>405</v>
      </c>
      <c r="H724" s="38" t="s">
        <v>959</v>
      </c>
      <c r="I724" s="58">
        <v>3148</v>
      </c>
      <c r="J724" s="13">
        <v>1</v>
      </c>
      <c r="K724" s="97"/>
      <c r="L724" s="95">
        <f t="shared" si="10"/>
        <v>0</v>
      </c>
      <c r="M724" s="39"/>
      <c r="N724" s="40"/>
      <c r="O724" s="40"/>
      <c r="P724" s="41" t="s">
        <v>816</v>
      </c>
      <c r="Q724" s="41"/>
      <c r="R724" s="42"/>
      <c r="S724" s="43"/>
      <c r="T724" s="44"/>
    </row>
    <row r="725" spans="1:20" ht="80.099999999999994" customHeight="1">
      <c r="A725" s="31">
        <v>694</v>
      </c>
      <c r="B725" s="31"/>
      <c r="C725" s="33">
        <v>11064</v>
      </c>
      <c r="D725" s="35" t="s">
        <v>818</v>
      </c>
      <c r="E725" s="34" t="s">
        <v>2854</v>
      </c>
      <c r="F725" s="36" t="s">
        <v>2855</v>
      </c>
      <c r="G725" s="54" t="s">
        <v>2856</v>
      </c>
      <c r="H725" s="55" t="s">
        <v>2857</v>
      </c>
      <c r="I725" s="58">
        <v>8027</v>
      </c>
      <c r="J725" s="13">
        <v>1</v>
      </c>
      <c r="K725" s="97"/>
      <c r="L725" s="95">
        <f t="shared" si="10"/>
        <v>0</v>
      </c>
      <c r="M725" s="39"/>
      <c r="N725" s="40"/>
      <c r="O725" s="40"/>
      <c r="P725" s="41" t="s">
        <v>2854</v>
      </c>
      <c r="Q725" s="41"/>
      <c r="R725" s="42"/>
      <c r="S725" s="43"/>
      <c r="T725" s="44"/>
    </row>
    <row r="726" spans="1:20" ht="80.099999999999994" customHeight="1">
      <c r="A726" s="31">
        <v>695</v>
      </c>
      <c r="B726" s="31"/>
      <c r="C726" s="33">
        <v>10021</v>
      </c>
      <c r="D726" s="35" t="s">
        <v>818</v>
      </c>
      <c r="E726" s="34" t="s">
        <v>2858</v>
      </c>
      <c r="F726" s="36" t="s">
        <v>513</v>
      </c>
      <c r="G726" s="54" t="s">
        <v>2859</v>
      </c>
      <c r="H726" s="55" t="s">
        <v>2857</v>
      </c>
      <c r="I726" s="58">
        <v>10146</v>
      </c>
      <c r="J726" s="13">
        <v>1</v>
      </c>
      <c r="K726" s="97"/>
      <c r="L726" s="95">
        <f t="shared" si="10"/>
        <v>0</v>
      </c>
      <c r="M726" s="39"/>
      <c r="N726" s="40"/>
      <c r="O726" s="40" t="s">
        <v>1913</v>
      </c>
      <c r="P726" s="41" t="s">
        <v>2858</v>
      </c>
      <c r="Q726" s="41"/>
      <c r="R726" s="42"/>
      <c r="S726" s="43"/>
      <c r="T726" s="44"/>
    </row>
    <row r="727" spans="1:20" ht="95.45" customHeight="1">
      <c r="A727" s="31">
        <v>696</v>
      </c>
      <c r="B727" s="31"/>
      <c r="C727" s="33">
        <v>12809</v>
      </c>
      <c r="D727" s="35" t="s">
        <v>818</v>
      </c>
      <c r="E727" s="34" t="s">
        <v>1839</v>
      </c>
      <c r="F727" s="36" t="s">
        <v>854</v>
      </c>
      <c r="G727" s="37" t="s">
        <v>405</v>
      </c>
      <c r="H727" s="38" t="s">
        <v>959</v>
      </c>
      <c r="I727" s="58">
        <v>3148</v>
      </c>
      <c r="J727" s="13">
        <v>1</v>
      </c>
      <c r="K727" s="97"/>
      <c r="L727" s="95">
        <f t="shared" si="10"/>
        <v>0</v>
      </c>
      <c r="M727" s="39"/>
      <c r="N727" s="40"/>
      <c r="O727" s="40"/>
      <c r="P727" s="41" t="s">
        <v>1839</v>
      </c>
      <c r="Q727" s="41"/>
      <c r="R727" s="42"/>
      <c r="S727" s="43"/>
      <c r="T727" s="44"/>
    </row>
    <row r="728" spans="1:20" ht="95.45" customHeight="1">
      <c r="A728" s="31">
        <v>697</v>
      </c>
      <c r="B728" s="31"/>
      <c r="C728" s="33">
        <v>10019</v>
      </c>
      <c r="D728" s="35" t="s">
        <v>818</v>
      </c>
      <c r="E728" s="34" t="s">
        <v>1839</v>
      </c>
      <c r="F728" s="36" t="s">
        <v>854</v>
      </c>
      <c r="G728" s="54" t="s">
        <v>2856</v>
      </c>
      <c r="H728" s="55" t="s">
        <v>2857</v>
      </c>
      <c r="I728" s="58">
        <v>8263</v>
      </c>
      <c r="J728" s="13">
        <v>1</v>
      </c>
      <c r="K728" s="97"/>
      <c r="L728" s="95">
        <f t="shared" si="10"/>
        <v>0</v>
      </c>
      <c r="M728" s="39"/>
      <c r="N728" s="40"/>
      <c r="O728" s="40"/>
      <c r="P728" s="41" t="s">
        <v>1839</v>
      </c>
      <c r="Q728" s="41"/>
      <c r="R728" s="42"/>
      <c r="S728" s="43"/>
      <c r="T728" s="44"/>
    </row>
    <row r="729" spans="1:20" ht="95.45" customHeight="1">
      <c r="A729" s="31">
        <v>698</v>
      </c>
      <c r="B729" s="31"/>
      <c r="C729" s="33">
        <v>15922</v>
      </c>
      <c r="D729" s="35" t="s">
        <v>818</v>
      </c>
      <c r="E729" s="34" t="s">
        <v>1839</v>
      </c>
      <c r="F729" s="36" t="s">
        <v>854</v>
      </c>
      <c r="G729" s="37" t="s">
        <v>1270</v>
      </c>
      <c r="H729" s="38" t="s">
        <v>959</v>
      </c>
      <c r="I729" s="58">
        <v>9591</v>
      </c>
      <c r="J729" s="13">
        <v>1</v>
      </c>
      <c r="K729" s="97"/>
      <c r="L729" s="95">
        <f t="shared" si="10"/>
        <v>0</v>
      </c>
      <c r="M729" s="39"/>
      <c r="N729" s="40"/>
      <c r="O729" s="40"/>
      <c r="P729" s="41" t="s">
        <v>1839</v>
      </c>
      <c r="Q729" s="41"/>
      <c r="R729" s="42"/>
      <c r="S729" s="43"/>
      <c r="T729" s="44"/>
    </row>
    <row r="730" spans="1:20" ht="60.95" customHeight="1">
      <c r="A730" s="31">
        <v>699</v>
      </c>
      <c r="B730" s="31"/>
      <c r="C730" s="33">
        <v>15868</v>
      </c>
      <c r="D730" s="35" t="s">
        <v>1919</v>
      </c>
      <c r="E730" s="34" t="s">
        <v>1918</v>
      </c>
      <c r="F730" s="36" t="s">
        <v>581</v>
      </c>
      <c r="G730" s="37" t="s">
        <v>1274</v>
      </c>
      <c r="H730" s="38" t="s">
        <v>959</v>
      </c>
      <c r="I730" s="58">
        <v>3425</v>
      </c>
      <c r="J730" s="13">
        <v>1</v>
      </c>
      <c r="K730" s="97"/>
      <c r="L730" s="95">
        <f t="shared" si="10"/>
        <v>0</v>
      </c>
      <c r="M730" s="39"/>
      <c r="N730" s="40"/>
      <c r="O730" s="40" t="s">
        <v>546</v>
      </c>
      <c r="P730" s="41" t="s">
        <v>1918</v>
      </c>
      <c r="Q730" s="41"/>
      <c r="R730" s="42"/>
      <c r="S730" s="43"/>
      <c r="T730" s="44"/>
    </row>
    <row r="731" spans="1:20" ht="60.95" customHeight="1">
      <c r="A731" s="31">
        <v>700</v>
      </c>
      <c r="B731" s="31"/>
      <c r="C731" s="46">
        <v>872</v>
      </c>
      <c r="D731" s="48" t="s">
        <v>1919</v>
      </c>
      <c r="E731" s="47" t="s">
        <v>1918</v>
      </c>
      <c r="F731" s="49" t="s">
        <v>581</v>
      </c>
      <c r="G731" s="37" t="s">
        <v>2860</v>
      </c>
      <c r="H731" s="38" t="s">
        <v>959</v>
      </c>
      <c r="I731" s="58">
        <v>4797</v>
      </c>
      <c r="J731" s="13">
        <v>1</v>
      </c>
      <c r="K731" s="97"/>
      <c r="L731" s="95">
        <f t="shared" si="10"/>
        <v>0</v>
      </c>
      <c r="M731" s="39" t="s">
        <v>734</v>
      </c>
      <c r="N731" s="40"/>
      <c r="O731" s="40" t="s">
        <v>546</v>
      </c>
      <c r="P731" s="41" t="s">
        <v>1918</v>
      </c>
      <c r="Q731" s="41"/>
      <c r="R731" s="42"/>
      <c r="S731" s="43"/>
      <c r="T731" s="44"/>
    </row>
    <row r="732" spans="1:20" ht="46.7" customHeight="1">
      <c r="A732" s="31">
        <v>701</v>
      </c>
      <c r="B732" s="31"/>
      <c r="C732" s="33">
        <v>14161</v>
      </c>
      <c r="D732" s="35" t="s">
        <v>821</v>
      </c>
      <c r="E732" s="34" t="s">
        <v>820</v>
      </c>
      <c r="F732" s="36" t="s">
        <v>822</v>
      </c>
      <c r="G732" s="37" t="s">
        <v>405</v>
      </c>
      <c r="H732" s="38" t="s">
        <v>959</v>
      </c>
      <c r="I732" s="58">
        <v>3148</v>
      </c>
      <c r="J732" s="13">
        <v>1</v>
      </c>
      <c r="K732" s="97"/>
      <c r="L732" s="95">
        <f t="shared" si="10"/>
        <v>0</v>
      </c>
      <c r="M732" s="39"/>
      <c r="N732" s="40"/>
      <c r="O732" s="40"/>
      <c r="P732" s="41" t="s">
        <v>820</v>
      </c>
      <c r="Q732" s="41"/>
      <c r="R732" s="42"/>
      <c r="S732" s="43"/>
      <c r="T732" s="44"/>
    </row>
    <row r="733" spans="1:20" ht="46.7" customHeight="1">
      <c r="A733" s="31">
        <v>702</v>
      </c>
      <c r="B733" s="31"/>
      <c r="C733" s="33">
        <v>4906</v>
      </c>
      <c r="D733" s="35" t="s">
        <v>821</v>
      </c>
      <c r="E733" s="34" t="s">
        <v>820</v>
      </c>
      <c r="F733" s="36" t="s">
        <v>822</v>
      </c>
      <c r="G733" s="37" t="s">
        <v>1270</v>
      </c>
      <c r="H733" s="38" t="s">
        <v>959</v>
      </c>
      <c r="I733" s="58">
        <v>10179</v>
      </c>
      <c r="J733" s="13">
        <v>1</v>
      </c>
      <c r="K733" s="97"/>
      <c r="L733" s="95">
        <f t="shared" si="10"/>
        <v>0</v>
      </c>
      <c r="M733" s="39"/>
      <c r="N733" s="40"/>
      <c r="O733" s="40" t="s">
        <v>546</v>
      </c>
      <c r="P733" s="41" t="s">
        <v>820</v>
      </c>
      <c r="Q733" s="41"/>
      <c r="R733" s="42"/>
      <c r="S733" s="43"/>
      <c r="T733" s="44"/>
    </row>
    <row r="734" spans="1:20" ht="80.099999999999994" customHeight="1">
      <c r="A734" s="31">
        <v>703</v>
      </c>
      <c r="B734" s="31"/>
      <c r="C734" s="46">
        <v>6985</v>
      </c>
      <c r="D734" s="48" t="s">
        <v>611</v>
      </c>
      <c r="E734" s="47" t="s">
        <v>334</v>
      </c>
      <c r="F734" s="49" t="s">
        <v>736</v>
      </c>
      <c r="G734" s="37" t="s">
        <v>424</v>
      </c>
      <c r="H734" s="38" t="s">
        <v>959</v>
      </c>
      <c r="I734" s="58">
        <v>1996</v>
      </c>
      <c r="J734" s="13">
        <v>1</v>
      </c>
      <c r="K734" s="97"/>
      <c r="L734" s="95">
        <f t="shared" si="10"/>
        <v>0</v>
      </c>
      <c r="M734" s="39" t="s">
        <v>734</v>
      </c>
      <c r="N734" s="40"/>
      <c r="O734" s="40" t="s">
        <v>546</v>
      </c>
      <c r="P734" s="41" t="s">
        <v>334</v>
      </c>
      <c r="Q734" s="41"/>
      <c r="R734" s="42"/>
      <c r="S734" s="43"/>
      <c r="T734" s="44"/>
    </row>
    <row r="735" spans="1:20" ht="80.099999999999994" customHeight="1">
      <c r="A735" s="31">
        <v>704</v>
      </c>
      <c r="B735" s="31"/>
      <c r="C735" s="46">
        <v>6976</v>
      </c>
      <c r="D735" s="48" t="s">
        <v>611</v>
      </c>
      <c r="E735" s="47" t="s">
        <v>334</v>
      </c>
      <c r="F735" s="49" t="s">
        <v>736</v>
      </c>
      <c r="G735" s="37" t="s">
        <v>2861</v>
      </c>
      <c r="H735" s="38" t="s">
        <v>959</v>
      </c>
      <c r="I735" s="58">
        <v>2732</v>
      </c>
      <c r="J735" s="13">
        <v>1</v>
      </c>
      <c r="K735" s="97"/>
      <c r="L735" s="95">
        <f t="shared" si="10"/>
        <v>0</v>
      </c>
      <c r="M735" s="39" t="s">
        <v>734</v>
      </c>
      <c r="N735" s="40"/>
      <c r="O735" s="40" t="s">
        <v>546</v>
      </c>
      <c r="P735" s="41" t="s">
        <v>334</v>
      </c>
      <c r="Q735" s="41"/>
      <c r="R735" s="42"/>
      <c r="S735" s="43"/>
      <c r="T735" s="44"/>
    </row>
    <row r="736" spans="1:20" ht="60.95" customHeight="1">
      <c r="A736" s="31">
        <v>705</v>
      </c>
      <c r="B736" s="31"/>
      <c r="C736" s="33">
        <v>15977</v>
      </c>
      <c r="D736" s="35" t="s">
        <v>611</v>
      </c>
      <c r="E736" s="34" t="s">
        <v>2862</v>
      </c>
      <c r="F736" s="36" t="s">
        <v>1840</v>
      </c>
      <c r="G736" s="37" t="s">
        <v>405</v>
      </c>
      <c r="H736" s="38" t="s">
        <v>959</v>
      </c>
      <c r="I736" s="58">
        <v>3218</v>
      </c>
      <c r="J736" s="13">
        <v>1</v>
      </c>
      <c r="K736" s="97"/>
      <c r="L736" s="95">
        <f t="shared" si="10"/>
        <v>0</v>
      </c>
      <c r="M736" s="39"/>
      <c r="N736" s="40"/>
      <c r="O736" s="40" t="s">
        <v>1913</v>
      </c>
      <c r="P736" s="41" t="s">
        <v>2862</v>
      </c>
      <c r="Q736" s="41"/>
      <c r="R736" s="42"/>
      <c r="S736" s="43"/>
      <c r="T736" s="44"/>
    </row>
    <row r="737" spans="1:20" ht="63.6" customHeight="1">
      <c r="A737" s="31">
        <v>706</v>
      </c>
      <c r="B737" s="31"/>
      <c r="C737" s="33">
        <v>5593</v>
      </c>
      <c r="D737" s="35" t="s">
        <v>611</v>
      </c>
      <c r="E737" s="34" t="s">
        <v>961</v>
      </c>
      <c r="F737" s="36" t="s">
        <v>962</v>
      </c>
      <c r="G737" s="37" t="s">
        <v>405</v>
      </c>
      <c r="H737" s="38" t="s">
        <v>959</v>
      </c>
      <c r="I737" s="58">
        <v>3218</v>
      </c>
      <c r="J737" s="13">
        <v>1</v>
      </c>
      <c r="K737" s="97"/>
      <c r="L737" s="95">
        <f t="shared" si="10"/>
        <v>0</v>
      </c>
      <c r="M737" s="39"/>
      <c r="N737" s="40"/>
      <c r="O737" s="40" t="s">
        <v>546</v>
      </c>
      <c r="P737" s="41" t="s">
        <v>961</v>
      </c>
      <c r="Q737" s="41"/>
      <c r="R737" s="42"/>
      <c r="S737" s="43"/>
      <c r="T737" s="44"/>
    </row>
    <row r="738" spans="1:20" ht="63.6" customHeight="1">
      <c r="A738" s="31">
        <v>707</v>
      </c>
      <c r="B738" s="31"/>
      <c r="C738" s="46">
        <v>11060</v>
      </c>
      <c r="D738" s="48" t="s">
        <v>611</v>
      </c>
      <c r="E738" s="47" t="s">
        <v>961</v>
      </c>
      <c r="F738" s="49" t="s">
        <v>962</v>
      </c>
      <c r="G738" s="37" t="s">
        <v>424</v>
      </c>
      <c r="H738" s="38" t="s">
        <v>959</v>
      </c>
      <c r="I738" s="58">
        <v>3993</v>
      </c>
      <c r="J738" s="13">
        <v>1</v>
      </c>
      <c r="K738" s="97"/>
      <c r="L738" s="95">
        <f t="shared" ref="L738:L801" si="11">I738*K738</f>
        <v>0</v>
      </c>
      <c r="M738" s="39" t="s">
        <v>734</v>
      </c>
      <c r="N738" s="40"/>
      <c r="O738" s="40" t="s">
        <v>546</v>
      </c>
      <c r="P738" s="41" t="s">
        <v>961</v>
      </c>
      <c r="Q738" s="41"/>
      <c r="R738" s="42"/>
      <c r="S738" s="43"/>
      <c r="T738" s="44"/>
    </row>
    <row r="739" spans="1:20" ht="76.150000000000006" customHeight="1">
      <c r="A739" s="31">
        <v>708</v>
      </c>
      <c r="B739" s="31"/>
      <c r="C739" s="46">
        <v>1580</v>
      </c>
      <c r="D739" s="48" t="s">
        <v>611</v>
      </c>
      <c r="E739" s="47" t="s">
        <v>2863</v>
      </c>
      <c r="F739" s="49" t="s">
        <v>2864</v>
      </c>
      <c r="G739" s="37" t="s">
        <v>1303</v>
      </c>
      <c r="H739" s="38" t="s">
        <v>959</v>
      </c>
      <c r="I739" s="58">
        <v>5978</v>
      </c>
      <c r="J739" s="13">
        <v>1</v>
      </c>
      <c r="K739" s="97"/>
      <c r="L739" s="95">
        <f t="shared" si="11"/>
        <v>0</v>
      </c>
      <c r="M739" s="39" t="s">
        <v>734</v>
      </c>
      <c r="N739" s="40"/>
      <c r="O739" s="40" t="s">
        <v>546</v>
      </c>
      <c r="P739" s="41" t="s">
        <v>2863</v>
      </c>
      <c r="Q739" s="41"/>
      <c r="R739" s="42"/>
      <c r="S739" s="43"/>
      <c r="T739" s="44"/>
    </row>
    <row r="740" spans="1:20" ht="76.150000000000006" customHeight="1">
      <c r="A740" s="31">
        <v>709</v>
      </c>
      <c r="B740" s="31"/>
      <c r="C740" s="46">
        <v>2857</v>
      </c>
      <c r="D740" s="48" t="s">
        <v>611</v>
      </c>
      <c r="E740" s="47" t="s">
        <v>2863</v>
      </c>
      <c r="F740" s="49" t="s">
        <v>2865</v>
      </c>
      <c r="G740" s="37" t="s">
        <v>1106</v>
      </c>
      <c r="H740" s="38" t="s">
        <v>959</v>
      </c>
      <c r="I740" s="58">
        <v>5896</v>
      </c>
      <c r="J740" s="13">
        <v>1</v>
      </c>
      <c r="K740" s="97"/>
      <c r="L740" s="95">
        <f t="shared" si="11"/>
        <v>0</v>
      </c>
      <c r="M740" s="39" t="s">
        <v>734</v>
      </c>
      <c r="N740" s="40"/>
      <c r="O740" s="40" t="s">
        <v>546</v>
      </c>
      <c r="P740" s="41" t="s">
        <v>2863</v>
      </c>
      <c r="Q740" s="41"/>
      <c r="R740" s="42"/>
      <c r="S740" s="43"/>
      <c r="T740" s="44"/>
    </row>
    <row r="741" spans="1:20" ht="46.7" customHeight="1">
      <c r="A741" s="31">
        <v>710</v>
      </c>
      <c r="B741" s="31"/>
      <c r="C741" s="46">
        <v>6977</v>
      </c>
      <c r="D741" s="48" t="s">
        <v>611</v>
      </c>
      <c r="E741" s="47" t="s">
        <v>2866</v>
      </c>
      <c r="F741" s="49" t="s">
        <v>2867</v>
      </c>
      <c r="G741" s="37" t="s">
        <v>1106</v>
      </c>
      <c r="H741" s="38" t="s">
        <v>959</v>
      </c>
      <c r="I741" s="58">
        <v>5896</v>
      </c>
      <c r="J741" s="13">
        <v>1</v>
      </c>
      <c r="K741" s="97"/>
      <c r="L741" s="95">
        <f t="shared" si="11"/>
        <v>0</v>
      </c>
      <c r="M741" s="39" t="s">
        <v>734</v>
      </c>
      <c r="N741" s="40"/>
      <c r="O741" s="40" t="s">
        <v>546</v>
      </c>
      <c r="P741" s="41" t="s">
        <v>2866</v>
      </c>
      <c r="Q741" s="41"/>
      <c r="R741" s="42"/>
      <c r="S741" s="43"/>
      <c r="T741" s="44"/>
    </row>
    <row r="742" spans="1:20" ht="59.25" customHeight="1">
      <c r="A742" s="31">
        <v>711</v>
      </c>
      <c r="B742" s="31"/>
      <c r="C742" s="33">
        <v>7113</v>
      </c>
      <c r="D742" s="35" t="s">
        <v>611</v>
      </c>
      <c r="E742" s="34" t="s">
        <v>2868</v>
      </c>
      <c r="F742" s="36" t="s">
        <v>2869</v>
      </c>
      <c r="G742" s="54" t="s">
        <v>2870</v>
      </c>
      <c r="H742" s="55" t="s">
        <v>2857</v>
      </c>
      <c r="I742" s="58">
        <v>8380</v>
      </c>
      <c r="J742" s="13">
        <v>1</v>
      </c>
      <c r="K742" s="97"/>
      <c r="L742" s="95">
        <f t="shared" si="11"/>
        <v>0</v>
      </c>
      <c r="M742" s="39"/>
      <c r="N742" s="40"/>
      <c r="O742" s="40" t="s">
        <v>546</v>
      </c>
      <c r="P742" s="41" t="s">
        <v>2868</v>
      </c>
      <c r="Q742" s="41"/>
      <c r="R742" s="42"/>
      <c r="S742" s="43"/>
      <c r="T742" s="44"/>
    </row>
    <row r="743" spans="1:20" ht="36.6" customHeight="1">
      <c r="A743" s="31">
        <v>712</v>
      </c>
      <c r="B743" s="31"/>
      <c r="C743" s="33">
        <v>12791</v>
      </c>
      <c r="D743" s="35" t="s">
        <v>611</v>
      </c>
      <c r="E743" s="34" t="s">
        <v>2871</v>
      </c>
      <c r="F743" s="36" t="s">
        <v>118</v>
      </c>
      <c r="G743" s="37" t="s">
        <v>405</v>
      </c>
      <c r="H743" s="38" t="s">
        <v>959</v>
      </c>
      <c r="I743" s="58">
        <v>3148</v>
      </c>
      <c r="J743" s="13">
        <v>1</v>
      </c>
      <c r="K743" s="97"/>
      <c r="L743" s="95">
        <f t="shared" si="11"/>
        <v>0</v>
      </c>
      <c r="M743" s="39"/>
      <c r="N743" s="40"/>
      <c r="O743" s="40"/>
      <c r="P743" s="41" t="s">
        <v>2871</v>
      </c>
      <c r="Q743" s="41"/>
      <c r="R743" s="42"/>
      <c r="S743" s="43"/>
      <c r="T743" s="44"/>
    </row>
    <row r="744" spans="1:20" ht="51" customHeight="1">
      <c r="A744" s="31">
        <v>713</v>
      </c>
      <c r="B744" s="31"/>
      <c r="C744" s="33">
        <v>6301</v>
      </c>
      <c r="D744" s="35" t="s">
        <v>611</v>
      </c>
      <c r="E744" s="34" t="s">
        <v>2872</v>
      </c>
      <c r="F744" s="36" t="s">
        <v>2873</v>
      </c>
      <c r="G744" s="54" t="s">
        <v>2870</v>
      </c>
      <c r="H744" s="55" t="s">
        <v>2857</v>
      </c>
      <c r="I744" s="58">
        <v>8263</v>
      </c>
      <c r="J744" s="13">
        <v>1</v>
      </c>
      <c r="K744" s="97"/>
      <c r="L744" s="95">
        <f t="shared" si="11"/>
        <v>0</v>
      </c>
      <c r="M744" s="39"/>
      <c r="N744" s="40"/>
      <c r="O744" s="40"/>
      <c r="P744" s="41" t="s">
        <v>2872</v>
      </c>
      <c r="Q744" s="41"/>
      <c r="R744" s="42"/>
      <c r="S744" s="43"/>
      <c r="T744" s="44"/>
    </row>
    <row r="745" spans="1:20" ht="46.9" customHeight="1">
      <c r="A745" s="31">
        <v>714</v>
      </c>
      <c r="B745" s="31"/>
      <c r="C745" s="46">
        <v>15456</v>
      </c>
      <c r="D745" s="48" t="s">
        <v>611</v>
      </c>
      <c r="E745" s="47" t="s">
        <v>601</v>
      </c>
      <c r="F745" s="49" t="s">
        <v>612</v>
      </c>
      <c r="G745" s="37" t="s">
        <v>424</v>
      </c>
      <c r="H745" s="38" t="s">
        <v>959</v>
      </c>
      <c r="I745" s="58">
        <v>5316</v>
      </c>
      <c r="J745" s="13">
        <v>1</v>
      </c>
      <c r="K745" s="97"/>
      <c r="L745" s="95">
        <f t="shared" si="11"/>
        <v>0</v>
      </c>
      <c r="M745" s="39" t="s">
        <v>734</v>
      </c>
      <c r="N745" s="40"/>
      <c r="O745" s="40" t="s">
        <v>546</v>
      </c>
      <c r="P745" s="41" t="s">
        <v>601</v>
      </c>
      <c r="Q745" s="41"/>
      <c r="R745" s="42"/>
      <c r="S745" s="43"/>
      <c r="T745" s="44"/>
    </row>
    <row r="746" spans="1:20" ht="42.2" customHeight="1">
      <c r="A746" s="31">
        <v>715</v>
      </c>
      <c r="B746" s="31"/>
      <c r="C746" s="33">
        <v>7780</v>
      </c>
      <c r="D746" s="35" t="s">
        <v>611</v>
      </c>
      <c r="E746" s="34" t="s">
        <v>2874</v>
      </c>
      <c r="F746" s="36" t="s">
        <v>2875</v>
      </c>
      <c r="G746" s="54" t="s">
        <v>2876</v>
      </c>
      <c r="H746" s="55" t="s">
        <v>2857</v>
      </c>
      <c r="I746" s="58">
        <v>8263</v>
      </c>
      <c r="J746" s="13">
        <v>1</v>
      </c>
      <c r="K746" s="97"/>
      <c r="L746" s="95">
        <f t="shared" si="11"/>
        <v>0</v>
      </c>
      <c r="M746" s="39"/>
      <c r="N746" s="40"/>
      <c r="O746" s="40"/>
      <c r="P746" s="41" t="s">
        <v>2874</v>
      </c>
      <c r="Q746" s="41"/>
      <c r="R746" s="42"/>
      <c r="S746" s="43"/>
      <c r="T746" s="44"/>
    </row>
    <row r="747" spans="1:20" ht="41.85" customHeight="1">
      <c r="A747" s="31">
        <v>716</v>
      </c>
      <c r="B747" s="31"/>
      <c r="C747" s="33">
        <v>5591</v>
      </c>
      <c r="D747" s="35" t="s">
        <v>611</v>
      </c>
      <c r="E747" s="34" t="s">
        <v>2877</v>
      </c>
      <c r="F747" s="36" t="s">
        <v>2878</v>
      </c>
      <c r="G747" s="37" t="s">
        <v>405</v>
      </c>
      <c r="H747" s="38" t="s">
        <v>959</v>
      </c>
      <c r="I747" s="58">
        <v>3218</v>
      </c>
      <c r="J747" s="13">
        <v>1</v>
      </c>
      <c r="K747" s="97"/>
      <c r="L747" s="95">
        <f t="shared" si="11"/>
        <v>0</v>
      </c>
      <c r="M747" s="39"/>
      <c r="N747" s="40"/>
      <c r="O747" s="40" t="s">
        <v>546</v>
      </c>
      <c r="P747" s="41" t="s">
        <v>2877</v>
      </c>
      <c r="Q747" s="41"/>
      <c r="R747" s="42"/>
      <c r="S747" s="43"/>
      <c r="T747" s="44"/>
    </row>
    <row r="748" spans="1:20" ht="41.85" customHeight="1">
      <c r="A748" s="31">
        <v>717</v>
      </c>
      <c r="B748" s="31"/>
      <c r="C748" s="46">
        <v>12620</v>
      </c>
      <c r="D748" s="48" t="s">
        <v>611</v>
      </c>
      <c r="E748" s="47" t="s">
        <v>2877</v>
      </c>
      <c r="F748" s="49" t="s">
        <v>2878</v>
      </c>
      <c r="G748" s="37" t="s">
        <v>424</v>
      </c>
      <c r="H748" s="38" t="s">
        <v>959</v>
      </c>
      <c r="I748" s="58">
        <v>3993</v>
      </c>
      <c r="J748" s="13">
        <v>1</v>
      </c>
      <c r="K748" s="97"/>
      <c r="L748" s="95">
        <f t="shared" si="11"/>
        <v>0</v>
      </c>
      <c r="M748" s="39" t="s">
        <v>734</v>
      </c>
      <c r="N748" s="40"/>
      <c r="O748" s="40" t="s">
        <v>546</v>
      </c>
      <c r="P748" s="41" t="s">
        <v>2877</v>
      </c>
      <c r="Q748" s="41"/>
      <c r="R748" s="42"/>
      <c r="S748" s="43"/>
      <c r="T748" s="44"/>
    </row>
    <row r="749" spans="1:20" ht="89.1" customHeight="1">
      <c r="A749" s="31">
        <v>718</v>
      </c>
      <c r="B749" s="31"/>
      <c r="C749" s="33">
        <v>6128</v>
      </c>
      <c r="D749" s="35" t="s">
        <v>824</v>
      </c>
      <c r="E749" s="34" t="s">
        <v>823</v>
      </c>
      <c r="F749" s="36" t="s">
        <v>467</v>
      </c>
      <c r="G749" s="37" t="s">
        <v>405</v>
      </c>
      <c r="H749" s="38" t="s">
        <v>959</v>
      </c>
      <c r="I749" s="58">
        <v>3218</v>
      </c>
      <c r="J749" s="13">
        <v>1</v>
      </c>
      <c r="K749" s="97"/>
      <c r="L749" s="95">
        <f t="shared" si="11"/>
        <v>0</v>
      </c>
      <c r="M749" s="39"/>
      <c r="N749" s="40"/>
      <c r="O749" s="40" t="s">
        <v>546</v>
      </c>
      <c r="P749" s="41" t="s">
        <v>823</v>
      </c>
      <c r="Q749" s="41"/>
      <c r="R749" s="42"/>
      <c r="S749" s="43"/>
      <c r="T749" s="44"/>
    </row>
    <row r="750" spans="1:20" ht="89.1" customHeight="1">
      <c r="A750" s="31">
        <v>719</v>
      </c>
      <c r="B750" s="31"/>
      <c r="C750" s="46">
        <v>14628</v>
      </c>
      <c r="D750" s="48" t="s">
        <v>824</v>
      </c>
      <c r="E750" s="47" t="s">
        <v>823</v>
      </c>
      <c r="F750" s="49" t="s">
        <v>467</v>
      </c>
      <c r="G750" s="37" t="s">
        <v>424</v>
      </c>
      <c r="H750" s="38" t="s">
        <v>959</v>
      </c>
      <c r="I750" s="58">
        <v>3993</v>
      </c>
      <c r="J750" s="13">
        <v>1</v>
      </c>
      <c r="K750" s="97"/>
      <c r="L750" s="95">
        <f t="shared" si="11"/>
        <v>0</v>
      </c>
      <c r="M750" s="39" t="s">
        <v>734</v>
      </c>
      <c r="N750" s="40"/>
      <c r="O750" s="40" t="s">
        <v>546</v>
      </c>
      <c r="P750" s="41" t="s">
        <v>823</v>
      </c>
      <c r="Q750" s="41"/>
      <c r="R750" s="42"/>
      <c r="S750" s="43"/>
      <c r="T750" s="44"/>
    </row>
    <row r="751" spans="1:20" ht="89.1" customHeight="1">
      <c r="A751" s="31">
        <v>720</v>
      </c>
      <c r="B751" s="31"/>
      <c r="C751" s="33">
        <v>11203</v>
      </c>
      <c r="D751" s="35" t="s">
        <v>824</v>
      </c>
      <c r="E751" s="34" t="s">
        <v>823</v>
      </c>
      <c r="F751" s="36" t="s">
        <v>467</v>
      </c>
      <c r="G751" s="54" t="s">
        <v>2870</v>
      </c>
      <c r="H751" s="55" t="s">
        <v>2857</v>
      </c>
      <c r="I751" s="58">
        <v>8733</v>
      </c>
      <c r="J751" s="13">
        <v>1</v>
      </c>
      <c r="K751" s="97"/>
      <c r="L751" s="95">
        <f t="shared" si="11"/>
        <v>0</v>
      </c>
      <c r="M751" s="39"/>
      <c r="N751" s="40"/>
      <c r="O751" s="40" t="s">
        <v>1913</v>
      </c>
      <c r="P751" s="41" t="s">
        <v>823</v>
      </c>
      <c r="Q751" s="41"/>
      <c r="R751" s="42"/>
      <c r="S751" s="43"/>
      <c r="T751" s="44"/>
    </row>
    <row r="752" spans="1:20" ht="56.1" customHeight="1">
      <c r="A752" s="31">
        <v>721</v>
      </c>
      <c r="B752" s="31"/>
      <c r="C752" s="33">
        <v>7817</v>
      </c>
      <c r="D752" s="35" t="s">
        <v>824</v>
      </c>
      <c r="E752" s="34" t="s">
        <v>825</v>
      </c>
      <c r="F752" s="36" t="s">
        <v>826</v>
      </c>
      <c r="G752" s="37" t="s">
        <v>405</v>
      </c>
      <c r="H752" s="38" t="s">
        <v>959</v>
      </c>
      <c r="I752" s="58">
        <v>3148</v>
      </c>
      <c r="J752" s="13">
        <v>1</v>
      </c>
      <c r="K752" s="97"/>
      <c r="L752" s="95">
        <f t="shared" si="11"/>
        <v>0</v>
      </c>
      <c r="M752" s="39"/>
      <c r="N752" s="40"/>
      <c r="O752" s="40"/>
      <c r="P752" s="41" t="s">
        <v>825</v>
      </c>
      <c r="Q752" s="41"/>
      <c r="R752" s="42"/>
      <c r="S752" s="43"/>
      <c r="T752" s="44"/>
    </row>
    <row r="753" spans="1:20" ht="56.1" customHeight="1">
      <c r="A753" s="31">
        <v>722</v>
      </c>
      <c r="B753" s="31"/>
      <c r="C753" s="33">
        <v>11111</v>
      </c>
      <c r="D753" s="35" t="s">
        <v>824</v>
      </c>
      <c r="E753" s="34" t="s">
        <v>825</v>
      </c>
      <c r="F753" s="36" t="s">
        <v>826</v>
      </c>
      <c r="G753" s="54" t="s">
        <v>2876</v>
      </c>
      <c r="H753" s="55" t="s">
        <v>2857</v>
      </c>
      <c r="I753" s="58">
        <v>7909</v>
      </c>
      <c r="J753" s="13">
        <v>1</v>
      </c>
      <c r="K753" s="97"/>
      <c r="L753" s="95">
        <f t="shared" si="11"/>
        <v>0</v>
      </c>
      <c r="M753" s="39"/>
      <c r="N753" s="40"/>
      <c r="O753" s="40"/>
      <c r="P753" s="41" t="s">
        <v>825</v>
      </c>
      <c r="Q753" s="41"/>
      <c r="R753" s="42"/>
      <c r="S753" s="43"/>
      <c r="T753" s="44"/>
    </row>
    <row r="754" spans="1:20" ht="59.25" customHeight="1">
      <c r="A754" s="31">
        <v>723</v>
      </c>
      <c r="B754" s="31"/>
      <c r="C754" s="33">
        <v>12799</v>
      </c>
      <c r="D754" s="35" t="s">
        <v>614</v>
      </c>
      <c r="E754" s="34" t="s">
        <v>817</v>
      </c>
      <c r="F754" s="36" t="s">
        <v>736</v>
      </c>
      <c r="G754" s="37" t="s">
        <v>336</v>
      </c>
      <c r="H754" s="38" t="s">
        <v>959</v>
      </c>
      <c r="I754" s="58">
        <v>736</v>
      </c>
      <c r="J754" s="13">
        <v>5</v>
      </c>
      <c r="K754" s="97"/>
      <c r="L754" s="95">
        <f t="shared" si="11"/>
        <v>0</v>
      </c>
      <c r="M754" s="39"/>
      <c r="N754" s="40"/>
      <c r="O754" s="40" t="s">
        <v>546</v>
      </c>
      <c r="P754" s="41" t="s">
        <v>817</v>
      </c>
      <c r="Q754" s="41"/>
      <c r="R754" s="42"/>
      <c r="S754" s="43"/>
      <c r="T754" s="44"/>
    </row>
    <row r="755" spans="1:20" ht="59.45" customHeight="1">
      <c r="A755" s="31">
        <v>724</v>
      </c>
      <c r="B755" s="31"/>
      <c r="C755" s="33">
        <v>15985</v>
      </c>
      <c r="D755" s="35" t="s">
        <v>614</v>
      </c>
      <c r="E755" s="34" t="s">
        <v>1841</v>
      </c>
      <c r="F755" s="36" t="s">
        <v>1842</v>
      </c>
      <c r="G755" s="37" t="s">
        <v>405</v>
      </c>
      <c r="H755" s="38" t="s">
        <v>959</v>
      </c>
      <c r="I755" s="58">
        <v>3148</v>
      </c>
      <c r="J755" s="13">
        <v>1</v>
      </c>
      <c r="K755" s="97"/>
      <c r="L755" s="95">
        <f t="shared" si="11"/>
        <v>0</v>
      </c>
      <c r="M755" s="39"/>
      <c r="N755" s="40"/>
      <c r="O755" s="40"/>
      <c r="P755" s="41" t="s">
        <v>1841</v>
      </c>
      <c r="Q755" s="41"/>
      <c r="R755" s="42"/>
      <c r="S755" s="43"/>
      <c r="T755" s="44"/>
    </row>
    <row r="756" spans="1:20" ht="80.099999999999994" customHeight="1">
      <c r="A756" s="31">
        <v>725</v>
      </c>
      <c r="B756" s="31"/>
      <c r="C756" s="46">
        <v>12390</v>
      </c>
      <c r="D756" s="48" t="s">
        <v>614</v>
      </c>
      <c r="E756" s="47" t="s">
        <v>2879</v>
      </c>
      <c r="F756" s="49" t="s">
        <v>2880</v>
      </c>
      <c r="G756" s="37" t="s">
        <v>1272</v>
      </c>
      <c r="H756" s="38" t="s">
        <v>959</v>
      </c>
      <c r="I756" s="58">
        <v>10674</v>
      </c>
      <c r="J756" s="13">
        <v>1</v>
      </c>
      <c r="K756" s="97"/>
      <c r="L756" s="95">
        <f t="shared" si="11"/>
        <v>0</v>
      </c>
      <c r="M756" s="39" t="s">
        <v>734</v>
      </c>
      <c r="N756" s="40"/>
      <c r="O756" s="40" t="s">
        <v>546</v>
      </c>
      <c r="P756" s="41" t="s">
        <v>2879</v>
      </c>
      <c r="Q756" s="41"/>
      <c r="R756" s="42"/>
      <c r="S756" s="43"/>
      <c r="T756" s="44"/>
    </row>
    <row r="757" spans="1:20" ht="42.2" customHeight="1">
      <c r="A757" s="31">
        <v>726</v>
      </c>
      <c r="B757" s="31"/>
      <c r="C757" s="46">
        <v>12606</v>
      </c>
      <c r="D757" s="48" t="s">
        <v>614</v>
      </c>
      <c r="E757" s="47" t="s">
        <v>2881</v>
      </c>
      <c r="F757" s="49" t="s">
        <v>2882</v>
      </c>
      <c r="G757" s="37" t="s">
        <v>1106</v>
      </c>
      <c r="H757" s="38" t="s">
        <v>959</v>
      </c>
      <c r="I757" s="58">
        <v>5896</v>
      </c>
      <c r="J757" s="13">
        <v>1</v>
      </c>
      <c r="K757" s="97"/>
      <c r="L757" s="95">
        <f t="shared" si="11"/>
        <v>0</v>
      </c>
      <c r="M757" s="39" t="s">
        <v>734</v>
      </c>
      <c r="N757" s="40"/>
      <c r="O757" s="40" t="s">
        <v>546</v>
      </c>
      <c r="P757" s="41" t="s">
        <v>2881</v>
      </c>
      <c r="Q757" s="41"/>
      <c r="R757" s="42"/>
      <c r="S757" s="43"/>
      <c r="T757" s="44"/>
    </row>
    <row r="758" spans="1:20" ht="67.349999999999994" customHeight="1">
      <c r="A758" s="31">
        <v>727</v>
      </c>
      <c r="B758" s="31"/>
      <c r="C758" s="33">
        <v>16014</v>
      </c>
      <c r="D758" s="35" t="s">
        <v>614</v>
      </c>
      <c r="E758" s="34" t="s">
        <v>1843</v>
      </c>
      <c r="F758" s="36" t="s">
        <v>1844</v>
      </c>
      <c r="G758" s="37" t="s">
        <v>405</v>
      </c>
      <c r="H758" s="38" t="s">
        <v>959</v>
      </c>
      <c r="I758" s="58">
        <v>3148</v>
      </c>
      <c r="J758" s="13">
        <v>1</v>
      </c>
      <c r="K758" s="97"/>
      <c r="L758" s="95">
        <f t="shared" si="11"/>
        <v>0</v>
      </c>
      <c r="M758" s="39"/>
      <c r="N758" s="40"/>
      <c r="O758" s="40"/>
      <c r="P758" s="41" t="s">
        <v>1843</v>
      </c>
      <c r="Q758" s="41"/>
      <c r="R758" s="42"/>
      <c r="S758" s="43"/>
      <c r="T758" s="44"/>
    </row>
    <row r="759" spans="1:20" ht="80.099999999999994" customHeight="1">
      <c r="A759" s="31">
        <v>728</v>
      </c>
      <c r="B759" s="31"/>
      <c r="C759" s="33">
        <v>13741</v>
      </c>
      <c r="D759" s="35" t="s">
        <v>964</v>
      </c>
      <c r="E759" s="34" t="s">
        <v>963</v>
      </c>
      <c r="F759" s="36" t="s">
        <v>615</v>
      </c>
      <c r="G759" s="54" t="s">
        <v>2870</v>
      </c>
      <c r="H759" s="55" t="s">
        <v>2857</v>
      </c>
      <c r="I759" s="58">
        <v>8498</v>
      </c>
      <c r="J759" s="13">
        <v>1</v>
      </c>
      <c r="K759" s="97"/>
      <c r="L759" s="95">
        <f t="shared" si="11"/>
        <v>0</v>
      </c>
      <c r="M759" s="39"/>
      <c r="N759" s="40"/>
      <c r="O759" s="40" t="s">
        <v>546</v>
      </c>
      <c r="P759" s="41" t="s">
        <v>963</v>
      </c>
      <c r="Q759" s="41"/>
      <c r="R759" s="42"/>
      <c r="S759" s="43"/>
      <c r="T759" s="44"/>
    </row>
    <row r="760" spans="1:20" ht="105.2" customHeight="1">
      <c r="A760" s="31">
        <v>729</v>
      </c>
      <c r="B760" s="31"/>
      <c r="C760" s="33">
        <v>10011</v>
      </c>
      <c r="D760" s="35" t="s">
        <v>964</v>
      </c>
      <c r="E760" s="34" t="s">
        <v>2883</v>
      </c>
      <c r="F760" s="36" t="s">
        <v>809</v>
      </c>
      <c r="G760" s="54" t="s">
        <v>2870</v>
      </c>
      <c r="H760" s="55" t="s">
        <v>2857</v>
      </c>
      <c r="I760" s="58">
        <v>8498</v>
      </c>
      <c r="J760" s="13">
        <v>1</v>
      </c>
      <c r="K760" s="97"/>
      <c r="L760" s="95">
        <f t="shared" si="11"/>
        <v>0</v>
      </c>
      <c r="M760" s="39"/>
      <c r="N760" s="40"/>
      <c r="O760" s="40"/>
      <c r="P760" s="41" t="s">
        <v>2883</v>
      </c>
      <c r="Q760" s="41"/>
      <c r="R760" s="42"/>
      <c r="S760" s="43"/>
      <c r="T760" s="44"/>
    </row>
    <row r="761" spans="1:20" ht="77.849999999999994" customHeight="1">
      <c r="A761" s="31">
        <v>730</v>
      </c>
      <c r="B761" s="31"/>
      <c r="C761" s="33">
        <v>14167</v>
      </c>
      <c r="D761" s="35" t="s">
        <v>964</v>
      </c>
      <c r="E761" s="34" t="s">
        <v>2884</v>
      </c>
      <c r="F761" s="36" t="s">
        <v>613</v>
      </c>
      <c r="G761" s="37" t="s">
        <v>405</v>
      </c>
      <c r="H761" s="38" t="s">
        <v>959</v>
      </c>
      <c r="I761" s="58">
        <v>3218</v>
      </c>
      <c r="J761" s="13">
        <v>1</v>
      </c>
      <c r="K761" s="97"/>
      <c r="L761" s="95">
        <f t="shared" si="11"/>
        <v>0</v>
      </c>
      <c r="M761" s="39"/>
      <c r="N761" s="40"/>
      <c r="O761" s="40" t="s">
        <v>546</v>
      </c>
      <c r="P761" s="41" t="s">
        <v>2884</v>
      </c>
      <c r="Q761" s="41"/>
      <c r="R761" s="42"/>
      <c r="S761" s="43"/>
      <c r="T761" s="44"/>
    </row>
    <row r="762" spans="1:20" ht="80.099999999999994" customHeight="1">
      <c r="A762" s="31">
        <v>731</v>
      </c>
      <c r="B762" s="31"/>
      <c r="C762" s="33">
        <v>12812</v>
      </c>
      <c r="D762" s="35" t="s">
        <v>964</v>
      </c>
      <c r="E762" s="34" t="s">
        <v>1845</v>
      </c>
      <c r="F762" s="36" t="s">
        <v>1846</v>
      </c>
      <c r="G762" s="37" t="s">
        <v>405</v>
      </c>
      <c r="H762" s="38" t="s">
        <v>959</v>
      </c>
      <c r="I762" s="58">
        <v>3148</v>
      </c>
      <c r="J762" s="13">
        <v>1</v>
      </c>
      <c r="K762" s="97"/>
      <c r="L762" s="95">
        <f t="shared" si="11"/>
        <v>0</v>
      </c>
      <c r="M762" s="39"/>
      <c r="N762" s="40"/>
      <c r="O762" s="40"/>
      <c r="P762" s="41" t="s">
        <v>1845</v>
      </c>
      <c r="Q762" s="41"/>
      <c r="R762" s="42"/>
      <c r="S762" s="43"/>
      <c r="T762" s="44"/>
    </row>
    <row r="763" spans="1:20" ht="80.099999999999994" customHeight="1">
      <c r="A763" s="31">
        <v>732</v>
      </c>
      <c r="B763" s="31"/>
      <c r="C763" s="33">
        <v>16557</v>
      </c>
      <c r="D763" s="35" t="s">
        <v>964</v>
      </c>
      <c r="E763" s="34" t="s">
        <v>1845</v>
      </c>
      <c r="F763" s="36" t="s">
        <v>2885</v>
      </c>
      <c r="G763" s="54" t="s">
        <v>2870</v>
      </c>
      <c r="H763" s="55" t="s">
        <v>2857</v>
      </c>
      <c r="I763" s="58">
        <v>9204</v>
      </c>
      <c r="J763" s="13">
        <v>1</v>
      </c>
      <c r="K763" s="97"/>
      <c r="L763" s="95">
        <f t="shared" si="11"/>
        <v>0</v>
      </c>
      <c r="M763" s="39"/>
      <c r="N763" s="40"/>
      <c r="O763" s="40" t="s">
        <v>1913</v>
      </c>
      <c r="P763" s="41" t="s">
        <v>1845</v>
      </c>
      <c r="Q763" s="41"/>
      <c r="R763" s="42"/>
      <c r="S763" s="43"/>
      <c r="T763" s="44"/>
    </row>
    <row r="764" spans="1:20" ht="46.7" customHeight="1">
      <c r="A764" s="31">
        <v>733</v>
      </c>
      <c r="B764" s="31"/>
      <c r="C764" s="33">
        <v>13678</v>
      </c>
      <c r="D764" s="35" t="s">
        <v>616</v>
      </c>
      <c r="E764" s="34" t="s">
        <v>2886</v>
      </c>
      <c r="F764" s="36" t="s">
        <v>2887</v>
      </c>
      <c r="G764" s="54" t="s">
        <v>2870</v>
      </c>
      <c r="H764" s="55" t="s">
        <v>2857</v>
      </c>
      <c r="I764" s="58">
        <v>8263</v>
      </c>
      <c r="J764" s="13">
        <v>1</v>
      </c>
      <c r="K764" s="97"/>
      <c r="L764" s="95">
        <f t="shared" si="11"/>
        <v>0</v>
      </c>
      <c r="M764" s="39"/>
      <c r="N764" s="40"/>
      <c r="O764" s="40" t="s">
        <v>1913</v>
      </c>
      <c r="P764" s="41" t="s">
        <v>2886</v>
      </c>
      <c r="Q764" s="41"/>
      <c r="R764" s="42"/>
      <c r="S764" s="43"/>
      <c r="T764" s="44"/>
    </row>
    <row r="765" spans="1:20" ht="43.35" customHeight="1">
      <c r="A765" s="31">
        <v>734</v>
      </c>
      <c r="B765" s="31"/>
      <c r="C765" s="46">
        <v>420</v>
      </c>
      <c r="D765" s="48" t="s">
        <v>616</v>
      </c>
      <c r="E765" s="47" t="s">
        <v>2888</v>
      </c>
      <c r="F765" s="49" t="s">
        <v>613</v>
      </c>
      <c r="G765" s="37" t="s">
        <v>1106</v>
      </c>
      <c r="H765" s="38" t="s">
        <v>959</v>
      </c>
      <c r="I765" s="58">
        <v>5896</v>
      </c>
      <c r="J765" s="13">
        <v>1</v>
      </c>
      <c r="K765" s="97"/>
      <c r="L765" s="95">
        <f t="shared" si="11"/>
        <v>0</v>
      </c>
      <c r="M765" s="39" t="s">
        <v>734</v>
      </c>
      <c r="N765" s="40"/>
      <c r="O765" s="40" t="s">
        <v>546</v>
      </c>
      <c r="P765" s="41" t="s">
        <v>2888</v>
      </c>
      <c r="Q765" s="41"/>
      <c r="R765" s="42"/>
      <c r="S765" s="43"/>
      <c r="T765" s="44"/>
    </row>
    <row r="766" spans="1:20" ht="60.95" customHeight="1">
      <c r="A766" s="31">
        <v>735</v>
      </c>
      <c r="B766" s="31"/>
      <c r="C766" s="33">
        <v>11057</v>
      </c>
      <c r="D766" s="35" t="s">
        <v>616</v>
      </c>
      <c r="E766" s="34" t="s">
        <v>2889</v>
      </c>
      <c r="F766" s="36" t="s">
        <v>2890</v>
      </c>
      <c r="G766" s="54" t="s">
        <v>2870</v>
      </c>
      <c r="H766" s="55" t="s">
        <v>2857</v>
      </c>
      <c r="I766" s="58">
        <v>8145</v>
      </c>
      <c r="J766" s="13">
        <v>1</v>
      </c>
      <c r="K766" s="97"/>
      <c r="L766" s="95">
        <f t="shared" si="11"/>
        <v>0</v>
      </c>
      <c r="M766" s="39"/>
      <c r="N766" s="40"/>
      <c r="O766" s="40"/>
      <c r="P766" s="41" t="s">
        <v>2889</v>
      </c>
      <c r="Q766" s="41"/>
      <c r="R766" s="42"/>
      <c r="S766" s="43"/>
      <c r="T766" s="44"/>
    </row>
    <row r="767" spans="1:20" ht="80.099999999999994" customHeight="1">
      <c r="A767" s="31">
        <v>736</v>
      </c>
      <c r="B767" s="31"/>
      <c r="C767" s="46">
        <v>12611</v>
      </c>
      <c r="D767" s="48" t="s">
        <v>1920</v>
      </c>
      <c r="E767" s="47" t="s">
        <v>2891</v>
      </c>
      <c r="F767" s="49" t="s">
        <v>2892</v>
      </c>
      <c r="G767" s="37" t="s">
        <v>1106</v>
      </c>
      <c r="H767" s="38" t="s">
        <v>959</v>
      </c>
      <c r="I767" s="58">
        <v>5148</v>
      </c>
      <c r="J767" s="13">
        <v>1</v>
      </c>
      <c r="K767" s="97"/>
      <c r="L767" s="95">
        <f t="shared" si="11"/>
        <v>0</v>
      </c>
      <c r="M767" s="39" t="s">
        <v>734</v>
      </c>
      <c r="N767" s="40"/>
      <c r="O767" s="40" t="s">
        <v>546</v>
      </c>
      <c r="P767" s="41" t="s">
        <v>2891</v>
      </c>
      <c r="Q767" s="41"/>
      <c r="R767" s="42"/>
      <c r="S767" s="43"/>
      <c r="T767" s="44"/>
    </row>
    <row r="768" spans="1:20" ht="89.45" customHeight="1">
      <c r="A768" s="31">
        <v>737</v>
      </c>
      <c r="B768" s="31"/>
      <c r="C768" s="46">
        <v>12665</v>
      </c>
      <c r="D768" s="48" t="s">
        <v>1920</v>
      </c>
      <c r="E768" s="47" t="s">
        <v>1921</v>
      </c>
      <c r="F768" s="49" t="s">
        <v>1922</v>
      </c>
      <c r="G768" s="37" t="s">
        <v>1106</v>
      </c>
      <c r="H768" s="38" t="s">
        <v>959</v>
      </c>
      <c r="I768" s="58">
        <v>5148</v>
      </c>
      <c r="J768" s="13">
        <v>1</v>
      </c>
      <c r="K768" s="97"/>
      <c r="L768" s="95">
        <f t="shared" si="11"/>
        <v>0</v>
      </c>
      <c r="M768" s="39" t="s">
        <v>734</v>
      </c>
      <c r="N768" s="40"/>
      <c r="O768" s="40" t="s">
        <v>546</v>
      </c>
      <c r="P768" s="41" t="s">
        <v>1921</v>
      </c>
      <c r="Q768" s="41"/>
      <c r="R768" s="42"/>
      <c r="S768" s="43"/>
      <c r="T768" s="44"/>
    </row>
    <row r="769" spans="1:20" ht="89.45" customHeight="1">
      <c r="A769" s="31">
        <v>738</v>
      </c>
      <c r="B769" s="31"/>
      <c r="C769" s="46">
        <v>12551</v>
      </c>
      <c r="D769" s="48" t="s">
        <v>1920</v>
      </c>
      <c r="E769" s="47" t="s">
        <v>1921</v>
      </c>
      <c r="F769" s="49" t="s">
        <v>1922</v>
      </c>
      <c r="G769" s="37" t="s">
        <v>1303</v>
      </c>
      <c r="H769" s="38" t="s">
        <v>959</v>
      </c>
      <c r="I769" s="58">
        <v>5944</v>
      </c>
      <c r="J769" s="13">
        <v>1</v>
      </c>
      <c r="K769" s="97"/>
      <c r="L769" s="95">
        <f t="shared" si="11"/>
        <v>0</v>
      </c>
      <c r="M769" s="39" t="s">
        <v>734</v>
      </c>
      <c r="N769" s="40"/>
      <c r="O769" s="40" t="s">
        <v>546</v>
      </c>
      <c r="P769" s="41" t="s">
        <v>1921</v>
      </c>
      <c r="Q769" s="41"/>
      <c r="R769" s="42"/>
      <c r="S769" s="43"/>
      <c r="T769" s="44"/>
    </row>
    <row r="770" spans="1:20" ht="89.45" customHeight="1">
      <c r="A770" s="31">
        <v>739</v>
      </c>
      <c r="B770" s="31"/>
      <c r="C770" s="33">
        <v>15923</v>
      </c>
      <c r="D770" s="35" t="s">
        <v>1920</v>
      </c>
      <c r="E770" s="34" t="s">
        <v>1921</v>
      </c>
      <c r="F770" s="36" t="s">
        <v>1922</v>
      </c>
      <c r="G770" s="37" t="s">
        <v>2893</v>
      </c>
      <c r="H770" s="38" t="s">
        <v>959</v>
      </c>
      <c r="I770" s="58">
        <v>9502</v>
      </c>
      <c r="J770" s="13">
        <v>1</v>
      </c>
      <c r="K770" s="97"/>
      <c r="L770" s="95">
        <f t="shared" si="11"/>
        <v>0</v>
      </c>
      <c r="M770" s="39"/>
      <c r="N770" s="40"/>
      <c r="O770" s="40" t="s">
        <v>546</v>
      </c>
      <c r="P770" s="41" t="s">
        <v>1921</v>
      </c>
      <c r="Q770" s="41"/>
      <c r="R770" s="42"/>
      <c r="S770" s="43"/>
      <c r="T770" s="44"/>
    </row>
    <row r="771" spans="1:20" ht="89.45" customHeight="1">
      <c r="A771" s="31">
        <v>740</v>
      </c>
      <c r="B771" s="31"/>
      <c r="C771" s="33">
        <v>15924</v>
      </c>
      <c r="D771" s="35" t="s">
        <v>1920</v>
      </c>
      <c r="E771" s="34" t="s">
        <v>1921</v>
      </c>
      <c r="F771" s="36" t="s">
        <v>1922</v>
      </c>
      <c r="G771" s="37" t="s">
        <v>1923</v>
      </c>
      <c r="H771" s="38" t="s">
        <v>959</v>
      </c>
      <c r="I771" s="58">
        <v>10424</v>
      </c>
      <c r="J771" s="13">
        <v>1</v>
      </c>
      <c r="K771" s="97"/>
      <c r="L771" s="95">
        <f t="shared" si="11"/>
        <v>0</v>
      </c>
      <c r="M771" s="39"/>
      <c r="N771" s="40"/>
      <c r="O771" s="40"/>
      <c r="P771" s="41" t="s">
        <v>1921</v>
      </c>
      <c r="Q771" s="41"/>
      <c r="R771" s="42"/>
      <c r="S771" s="43"/>
      <c r="T771" s="44"/>
    </row>
    <row r="772" spans="1:20" ht="60.95" customHeight="1">
      <c r="A772" s="31">
        <v>741</v>
      </c>
      <c r="B772" s="31"/>
      <c r="C772" s="33">
        <v>11092</v>
      </c>
      <c r="D772" s="35" t="s">
        <v>1920</v>
      </c>
      <c r="E772" s="34" t="s">
        <v>2894</v>
      </c>
      <c r="F772" s="36" t="s">
        <v>2895</v>
      </c>
      <c r="G772" s="54" t="s">
        <v>2896</v>
      </c>
      <c r="H772" s="55" t="s">
        <v>2857</v>
      </c>
      <c r="I772" s="58">
        <v>13206</v>
      </c>
      <c r="J772" s="13">
        <v>1</v>
      </c>
      <c r="K772" s="97"/>
      <c r="L772" s="95">
        <f t="shared" si="11"/>
        <v>0</v>
      </c>
      <c r="M772" s="39"/>
      <c r="N772" s="40"/>
      <c r="O772" s="40" t="s">
        <v>1913</v>
      </c>
      <c r="P772" s="41" t="s">
        <v>2894</v>
      </c>
      <c r="Q772" s="41"/>
      <c r="R772" s="42"/>
      <c r="S772" s="43"/>
      <c r="T772" s="44"/>
    </row>
    <row r="773" spans="1:20" ht="54" customHeight="1">
      <c r="A773" s="31">
        <v>742</v>
      </c>
      <c r="B773" s="31"/>
      <c r="C773" s="33">
        <v>15838</v>
      </c>
      <c r="D773" s="35" t="s">
        <v>1920</v>
      </c>
      <c r="E773" s="34" t="s">
        <v>1925</v>
      </c>
      <c r="F773" s="36" t="s">
        <v>1926</v>
      </c>
      <c r="G773" s="37" t="s">
        <v>1282</v>
      </c>
      <c r="H773" s="38" t="s">
        <v>959</v>
      </c>
      <c r="I773" s="58">
        <v>4785</v>
      </c>
      <c r="J773" s="13">
        <v>1</v>
      </c>
      <c r="K773" s="97"/>
      <c r="L773" s="95">
        <f t="shared" si="11"/>
        <v>0</v>
      </c>
      <c r="M773" s="39"/>
      <c r="N773" s="40"/>
      <c r="O773" s="40"/>
      <c r="P773" s="41" t="s">
        <v>1925</v>
      </c>
      <c r="Q773" s="41"/>
      <c r="R773" s="42"/>
      <c r="S773" s="43"/>
      <c r="T773" s="44"/>
    </row>
    <row r="774" spans="1:20" ht="60.95" customHeight="1">
      <c r="A774" s="31">
        <v>743</v>
      </c>
      <c r="B774" s="31"/>
      <c r="C774" s="33">
        <v>15892</v>
      </c>
      <c r="D774" s="35" t="s">
        <v>1920</v>
      </c>
      <c r="E774" s="34" t="s">
        <v>1927</v>
      </c>
      <c r="F774" s="36" t="s">
        <v>636</v>
      </c>
      <c r="G774" s="37" t="s">
        <v>1313</v>
      </c>
      <c r="H774" s="38" t="s">
        <v>959</v>
      </c>
      <c r="I774" s="58">
        <v>5978</v>
      </c>
      <c r="J774" s="13">
        <v>1</v>
      </c>
      <c r="K774" s="97"/>
      <c r="L774" s="95">
        <f t="shared" si="11"/>
        <v>0</v>
      </c>
      <c r="M774" s="39"/>
      <c r="N774" s="40"/>
      <c r="O774" s="40"/>
      <c r="P774" s="41" t="s">
        <v>1927</v>
      </c>
      <c r="Q774" s="41"/>
      <c r="R774" s="42"/>
      <c r="S774" s="43"/>
      <c r="T774" s="44"/>
    </row>
    <row r="775" spans="1:20" ht="89.45" customHeight="1">
      <c r="A775" s="31">
        <v>744</v>
      </c>
      <c r="B775" s="31"/>
      <c r="C775" s="33">
        <v>15932</v>
      </c>
      <c r="D775" s="35" t="s">
        <v>1920</v>
      </c>
      <c r="E775" s="34" t="s">
        <v>1928</v>
      </c>
      <c r="F775" s="36" t="s">
        <v>513</v>
      </c>
      <c r="G775" s="37" t="s">
        <v>1929</v>
      </c>
      <c r="H775" s="38" t="s">
        <v>959</v>
      </c>
      <c r="I775" s="58">
        <v>6567</v>
      </c>
      <c r="J775" s="13">
        <v>1</v>
      </c>
      <c r="K775" s="97"/>
      <c r="L775" s="95">
        <f t="shared" si="11"/>
        <v>0</v>
      </c>
      <c r="M775" s="39"/>
      <c r="N775" s="40"/>
      <c r="O775" s="40" t="s">
        <v>546</v>
      </c>
      <c r="P775" s="41" t="s">
        <v>1928</v>
      </c>
      <c r="Q775" s="41"/>
      <c r="R775" s="42"/>
      <c r="S775" s="43"/>
      <c r="T775" s="44"/>
    </row>
    <row r="776" spans="1:20" ht="80.099999999999994" customHeight="1">
      <c r="A776" s="31">
        <v>745</v>
      </c>
      <c r="B776" s="31"/>
      <c r="C776" s="33">
        <v>4992</v>
      </c>
      <c r="D776" s="35" t="s">
        <v>1226</v>
      </c>
      <c r="E776" s="34" t="s">
        <v>1225</v>
      </c>
      <c r="F776" s="36" t="s">
        <v>617</v>
      </c>
      <c r="G776" s="37" t="s">
        <v>1229</v>
      </c>
      <c r="H776" s="38" t="s">
        <v>959</v>
      </c>
      <c r="I776" s="58">
        <v>1223</v>
      </c>
      <c r="J776" s="13">
        <v>1</v>
      </c>
      <c r="K776" s="97"/>
      <c r="L776" s="95">
        <f t="shared" si="11"/>
        <v>0</v>
      </c>
      <c r="M776" s="39"/>
      <c r="N776" s="40"/>
      <c r="O776" s="40"/>
      <c r="P776" s="41" t="s">
        <v>1225</v>
      </c>
      <c r="Q776" s="41"/>
      <c r="R776" s="42"/>
      <c r="S776" s="43"/>
      <c r="T776" s="44"/>
    </row>
    <row r="777" spans="1:20" ht="80.099999999999994" customHeight="1">
      <c r="A777" s="31">
        <v>746</v>
      </c>
      <c r="B777" s="31"/>
      <c r="C777" s="33">
        <v>14511</v>
      </c>
      <c r="D777" s="35" t="s">
        <v>1226</v>
      </c>
      <c r="E777" s="34" t="s">
        <v>1225</v>
      </c>
      <c r="F777" s="36" t="s">
        <v>617</v>
      </c>
      <c r="G777" s="54" t="s">
        <v>2897</v>
      </c>
      <c r="H777" s="55" t="s">
        <v>2857</v>
      </c>
      <c r="I777" s="58">
        <v>2920</v>
      </c>
      <c r="J777" s="13">
        <v>1</v>
      </c>
      <c r="K777" s="97"/>
      <c r="L777" s="95">
        <f t="shared" si="11"/>
        <v>0</v>
      </c>
      <c r="M777" s="39"/>
      <c r="N777" s="40"/>
      <c r="O777" s="40" t="s">
        <v>1913</v>
      </c>
      <c r="P777" s="41" t="s">
        <v>1225</v>
      </c>
      <c r="Q777" s="41"/>
      <c r="R777" s="42"/>
      <c r="S777" s="43"/>
      <c r="T777" s="44"/>
    </row>
    <row r="778" spans="1:20" ht="77.849999999999994" customHeight="1">
      <c r="A778" s="31">
        <v>747</v>
      </c>
      <c r="B778" s="31"/>
      <c r="C778" s="33">
        <v>9259</v>
      </c>
      <c r="D778" s="35" t="s">
        <v>1226</v>
      </c>
      <c r="E778" s="34" t="s">
        <v>1847</v>
      </c>
      <c r="F778" s="36" t="s">
        <v>1848</v>
      </c>
      <c r="G778" s="37" t="s">
        <v>337</v>
      </c>
      <c r="H778" s="38" t="s">
        <v>959</v>
      </c>
      <c r="I778" s="58">
        <v>566</v>
      </c>
      <c r="J778" s="13">
        <v>5</v>
      </c>
      <c r="K778" s="97"/>
      <c r="L778" s="95">
        <f t="shared" si="11"/>
        <v>0</v>
      </c>
      <c r="M778" s="39"/>
      <c r="N778" s="40"/>
      <c r="O778" s="40"/>
      <c r="P778" s="41" t="s">
        <v>1847</v>
      </c>
      <c r="Q778" s="41"/>
      <c r="R778" s="42"/>
      <c r="S778" s="43"/>
      <c r="T778" s="44"/>
    </row>
    <row r="779" spans="1:20" ht="81.2" customHeight="1">
      <c r="A779" s="31">
        <v>748</v>
      </c>
      <c r="B779" s="31"/>
      <c r="C779" s="33">
        <v>15852</v>
      </c>
      <c r="D779" s="35" t="s">
        <v>1226</v>
      </c>
      <c r="E779" s="34" t="s">
        <v>1930</v>
      </c>
      <c r="F779" s="36" t="s">
        <v>1931</v>
      </c>
      <c r="G779" s="37" t="s">
        <v>1932</v>
      </c>
      <c r="H779" s="38" t="s">
        <v>959</v>
      </c>
      <c r="I779" s="58">
        <v>6543</v>
      </c>
      <c r="J779" s="13">
        <v>1</v>
      </c>
      <c r="K779" s="97"/>
      <c r="L779" s="95">
        <f t="shared" si="11"/>
        <v>0</v>
      </c>
      <c r="M779" s="39"/>
      <c r="N779" s="40"/>
      <c r="O779" s="40" t="s">
        <v>546</v>
      </c>
      <c r="P779" s="41" t="s">
        <v>1930</v>
      </c>
      <c r="Q779" s="41"/>
      <c r="R779" s="42"/>
      <c r="S779" s="43"/>
      <c r="T779" s="44"/>
    </row>
    <row r="780" spans="1:20" ht="59.1" customHeight="1">
      <c r="A780" s="31">
        <v>749</v>
      </c>
      <c r="B780" s="31"/>
      <c r="C780" s="33">
        <v>10354</v>
      </c>
      <c r="D780" s="35" t="s">
        <v>1226</v>
      </c>
      <c r="E780" s="34" t="s">
        <v>2898</v>
      </c>
      <c r="F780" s="36" t="s">
        <v>869</v>
      </c>
      <c r="G780" s="37" t="s">
        <v>337</v>
      </c>
      <c r="H780" s="38" t="s">
        <v>959</v>
      </c>
      <c r="I780" s="58">
        <v>599</v>
      </c>
      <c r="J780" s="13">
        <v>5</v>
      </c>
      <c r="K780" s="97"/>
      <c r="L780" s="95">
        <f t="shared" si="11"/>
        <v>0</v>
      </c>
      <c r="M780" s="39"/>
      <c r="N780" s="40"/>
      <c r="O780" s="40" t="s">
        <v>1913</v>
      </c>
      <c r="P780" s="41" t="s">
        <v>2898</v>
      </c>
      <c r="Q780" s="41"/>
      <c r="R780" s="42"/>
      <c r="S780" s="43"/>
      <c r="T780" s="44"/>
    </row>
    <row r="781" spans="1:20" ht="60.95" customHeight="1">
      <c r="A781" s="31">
        <v>750</v>
      </c>
      <c r="B781" s="31"/>
      <c r="C781" s="33">
        <v>14402</v>
      </c>
      <c r="D781" s="35" t="s">
        <v>1226</v>
      </c>
      <c r="E781" s="34" t="s">
        <v>1273</v>
      </c>
      <c r="F781" s="36" t="s">
        <v>826</v>
      </c>
      <c r="G781" s="37" t="s">
        <v>1274</v>
      </c>
      <c r="H781" s="38" t="s">
        <v>959</v>
      </c>
      <c r="I781" s="58">
        <v>2883</v>
      </c>
      <c r="J781" s="13">
        <v>1</v>
      </c>
      <c r="K781" s="97"/>
      <c r="L781" s="95">
        <f t="shared" si="11"/>
        <v>0</v>
      </c>
      <c r="M781" s="39"/>
      <c r="N781" s="40"/>
      <c r="O781" s="40"/>
      <c r="P781" s="41" t="s">
        <v>1273</v>
      </c>
      <c r="Q781" s="41"/>
      <c r="R781" s="42"/>
      <c r="S781" s="43"/>
      <c r="T781" s="44"/>
    </row>
    <row r="782" spans="1:20" ht="60.95" customHeight="1">
      <c r="A782" s="31">
        <v>751</v>
      </c>
      <c r="B782" s="31"/>
      <c r="C782" s="33">
        <v>5053</v>
      </c>
      <c r="D782" s="35" t="s">
        <v>1226</v>
      </c>
      <c r="E782" s="34" t="s">
        <v>1227</v>
      </c>
      <c r="F782" s="36" t="s">
        <v>1228</v>
      </c>
      <c r="G782" s="37" t="s">
        <v>1229</v>
      </c>
      <c r="H782" s="38" t="s">
        <v>959</v>
      </c>
      <c r="I782" s="58">
        <v>1223</v>
      </c>
      <c r="J782" s="13">
        <v>1</v>
      </c>
      <c r="K782" s="97"/>
      <c r="L782" s="95">
        <f t="shared" si="11"/>
        <v>0</v>
      </c>
      <c r="M782" s="39"/>
      <c r="N782" s="40"/>
      <c r="O782" s="40"/>
      <c r="P782" s="41" t="s">
        <v>1227</v>
      </c>
      <c r="Q782" s="41"/>
      <c r="R782" s="42"/>
      <c r="S782" s="43"/>
      <c r="T782" s="44"/>
    </row>
    <row r="783" spans="1:20" ht="89.45" customHeight="1">
      <c r="A783" s="31">
        <v>752</v>
      </c>
      <c r="B783" s="31"/>
      <c r="C783" s="33">
        <v>15818</v>
      </c>
      <c r="D783" s="35" t="s">
        <v>1226</v>
      </c>
      <c r="E783" s="34" t="s">
        <v>1933</v>
      </c>
      <c r="F783" s="36" t="s">
        <v>1934</v>
      </c>
      <c r="G783" s="37" t="s">
        <v>1935</v>
      </c>
      <c r="H783" s="38" t="s">
        <v>959</v>
      </c>
      <c r="I783" s="58">
        <v>6543</v>
      </c>
      <c r="J783" s="13">
        <v>1</v>
      </c>
      <c r="K783" s="97"/>
      <c r="L783" s="95">
        <f t="shared" si="11"/>
        <v>0</v>
      </c>
      <c r="M783" s="39"/>
      <c r="N783" s="40"/>
      <c r="O783" s="40" t="s">
        <v>546</v>
      </c>
      <c r="P783" s="41" t="s">
        <v>1933</v>
      </c>
      <c r="Q783" s="41"/>
      <c r="R783" s="42"/>
      <c r="S783" s="43"/>
      <c r="T783" s="44"/>
    </row>
    <row r="784" spans="1:20" ht="60.95" customHeight="1">
      <c r="A784" s="31">
        <v>753</v>
      </c>
      <c r="B784" s="31"/>
      <c r="C784" s="46">
        <v>2648</v>
      </c>
      <c r="D784" s="48" t="s">
        <v>1226</v>
      </c>
      <c r="E784" s="47" t="s">
        <v>2899</v>
      </c>
      <c r="F784" s="49" t="s">
        <v>2900</v>
      </c>
      <c r="G784" s="37" t="s">
        <v>1935</v>
      </c>
      <c r="H784" s="38" t="s">
        <v>959</v>
      </c>
      <c r="I784" s="58">
        <v>6543</v>
      </c>
      <c r="J784" s="13">
        <v>1</v>
      </c>
      <c r="K784" s="97"/>
      <c r="L784" s="95">
        <f t="shared" si="11"/>
        <v>0</v>
      </c>
      <c r="M784" s="39" t="s">
        <v>734</v>
      </c>
      <c r="N784" s="40"/>
      <c r="O784" s="40" t="s">
        <v>546</v>
      </c>
      <c r="P784" s="41" t="s">
        <v>2899</v>
      </c>
      <c r="Q784" s="41"/>
      <c r="R784" s="42"/>
      <c r="S784" s="43"/>
      <c r="T784" s="44"/>
    </row>
    <row r="785" spans="1:20" ht="68.099999999999994" customHeight="1">
      <c r="A785" s="31">
        <v>754</v>
      </c>
      <c r="B785" s="31"/>
      <c r="C785" s="33">
        <v>4986</v>
      </c>
      <c r="D785" s="35" t="s">
        <v>1226</v>
      </c>
      <c r="E785" s="34" t="s">
        <v>1230</v>
      </c>
      <c r="F785" s="36" t="s">
        <v>1231</v>
      </c>
      <c r="G785" s="37" t="s">
        <v>1849</v>
      </c>
      <c r="H785" s="38" t="s">
        <v>959</v>
      </c>
      <c r="I785" s="58">
        <v>1646</v>
      </c>
      <c r="J785" s="13">
        <v>1</v>
      </c>
      <c r="K785" s="97"/>
      <c r="L785" s="95">
        <f t="shared" si="11"/>
        <v>0</v>
      </c>
      <c r="M785" s="39"/>
      <c r="N785" s="40"/>
      <c r="O785" s="40" t="s">
        <v>546</v>
      </c>
      <c r="P785" s="41" t="s">
        <v>1230</v>
      </c>
      <c r="Q785" s="41"/>
      <c r="R785" s="42"/>
      <c r="S785" s="43"/>
      <c r="T785" s="44"/>
    </row>
    <row r="786" spans="1:20" ht="79.900000000000006" customHeight="1">
      <c r="A786" s="31">
        <v>755</v>
      </c>
      <c r="B786" s="31"/>
      <c r="C786" s="33">
        <v>5002</v>
      </c>
      <c r="D786" s="35" t="s">
        <v>1226</v>
      </c>
      <c r="E786" s="34" t="s">
        <v>1232</v>
      </c>
      <c r="F786" s="36" t="s">
        <v>1233</v>
      </c>
      <c r="G786" s="37" t="s">
        <v>1849</v>
      </c>
      <c r="H786" s="38" t="s">
        <v>959</v>
      </c>
      <c r="I786" s="58">
        <v>1646</v>
      </c>
      <c r="J786" s="13">
        <v>1</v>
      </c>
      <c r="K786" s="97"/>
      <c r="L786" s="95">
        <f t="shared" si="11"/>
        <v>0</v>
      </c>
      <c r="M786" s="39"/>
      <c r="N786" s="40"/>
      <c r="O786" s="40" t="s">
        <v>546</v>
      </c>
      <c r="P786" s="41" t="s">
        <v>1232</v>
      </c>
      <c r="Q786" s="41"/>
      <c r="R786" s="42"/>
      <c r="S786" s="43"/>
      <c r="T786" s="44"/>
    </row>
    <row r="787" spans="1:20" ht="83.85" customHeight="1">
      <c r="A787" s="31">
        <v>756</v>
      </c>
      <c r="B787" s="31"/>
      <c r="C787" s="33">
        <v>15933</v>
      </c>
      <c r="D787" s="35" t="s">
        <v>1226</v>
      </c>
      <c r="E787" s="34" t="s">
        <v>1936</v>
      </c>
      <c r="F787" s="36" t="s">
        <v>1937</v>
      </c>
      <c r="G787" s="37" t="s">
        <v>1938</v>
      </c>
      <c r="H787" s="38" t="s">
        <v>959</v>
      </c>
      <c r="I787" s="58">
        <v>5663</v>
      </c>
      <c r="J787" s="13">
        <v>1</v>
      </c>
      <c r="K787" s="97"/>
      <c r="L787" s="95">
        <f t="shared" si="11"/>
        <v>0</v>
      </c>
      <c r="M787" s="39"/>
      <c r="N787" s="40"/>
      <c r="O787" s="40" t="s">
        <v>546</v>
      </c>
      <c r="P787" s="41" t="s">
        <v>1936</v>
      </c>
      <c r="Q787" s="41"/>
      <c r="R787" s="42"/>
      <c r="S787" s="43"/>
      <c r="T787" s="44"/>
    </row>
    <row r="788" spans="1:20" ht="80.099999999999994" customHeight="1">
      <c r="A788" s="31">
        <v>757</v>
      </c>
      <c r="B788" s="31"/>
      <c r="C788" s="33">
        <v>5045</v>
      </c>
      <c r="D788" s="35" t="s">
        <v>1226</v>
      </c>
      <c r="E788" s="34" t="s">
        <v>1235</v>
      </c>
      <c r="F788" s="36" t="s">
        <v>1236</v>
      </c>
      <c r="G788" s="37" t="s">
        <v>1858</v>
      </c>
      <c r="H788" s="38" t="s">
        <v>959</v>
      </c>
      <c r="I788" s="58">
        <v>1940</v>
      </c>
      <c r="J788" s="13">
        <v>5</v>
      </c>
      <c r="K788" s="97"/>
      <c r="L788" s="95">
        <f t="shared" si="11"/>
        <v>0</v>
      </c>
      <c r="M788" s="39"/>
      <c r="N788" s="40"/>
      <c r="O788" s="40" t="s">
        <v>546</v>
      </c>
      <c r="P788" s="41" t="s">
        <v>1235</v>
      </c>
      <c r="Q788" s="41"/>
      <c r="R788" s="42"/>
      <c r="S788" s="43"/>
      <c r="T788" s="44"/>
    </row>
    <row r="789" spans="1:20" ht="80.099999999999994" customHeight="1">
      <c r="A789" s="31">
        <v>758</v>
      </c>
      <c r="B789" s="31"/>
      <c r="C789" s="46">
        <v>16948</v>
      </c>
      <c r="D789" s="48" t="s">
        <v>1851</v>
      </c>
      <c r="E789" s="47" t="s">
        <v>2901</v>
      </c>
      <c r="F789" s="49" t="s">
        <v>2902</v>
      </c>
      <c r="G789" s="37" t="s">
        <v>2903</v>
      </c>
      <c r="H789" s="38" t="s">
        <v>959</v>
      </c>
      <c r="I789" s="58">
        <v>6920</v>
      </c>
      <c r="J789" s="13">
        <v>1</v>
      </c>
      <c r="K789" s="97"/>
      <c r="L789" s="95">
        <f t="shared" si="11"/>
        <v>0</v>
      </c>
      <c r="M789" s="39" t="s">
        <v>734</v>
      </c>
      <c r="N789" s="40"/>
      <c r="O789" s="40" t="s">
        <v>546</v>
      </c>
      <c r="P789" s="41" t="s">
        <v>2901</v>
      </c>
      <c r="Q789" s="41"/>
      <c r="R789" s="42"/>
      <c r="S789" s="43"/>
      <c r="T789" s="44"/>
    </row>
    <row r="790" spans="1:20" ht="80.099999999999994" customHeight="1">
      <c r="A790" s="31">
        <v>759</v>
      </c>
      <c r="B790" s="31"/>
      <c r="C790" s="46">
        <v>2851</v>
      </c>
      <c r="D790" s="48" t="s">
        <v>1851</v>
      </c>
      <c r="E790" s="47" t="s">
        <v>1850</v>
      </c>
      <c r="F790" s="49" t="s">
        <v>513</v>
      </c>
      <c r="G790" s="37" t="s">
        <v>1106</v>
      </c>
      <c r="H790" s="38" t="s">
        <v>959</v>
      </c>
      <c r="I790" s="58">
        <v>5896</v>
      </c>
      <c r="J790" s="13">
        <v>1</v>
      </c>
      <c r="K790" s="97"/>
      <c r="L790" s="95">
        <f t="shared" si="11"/>
        <v>0</v>
      </c>
      <c r="M790" s="39" t="s">
        <v>734</v>
      </c>
      <c r="N790" s="40"/>
      <c r="O790" s="40" t="s">
        <v>546</v>
      </c>
      <c r="P790" s="41" t="s">
        <v>1850</v>
      </c>
      <c r="Q790" s="41"/>
      <c r="R790" s="42"/>
      <c r="S790" s="43"/>
      <c r="T790" s="44"/>
    </row>
    <row r="791" spans="1:20" ht="80.099999999999994" customHeight="1">
      <c r="A791" s="31">
        <v>760</v>
      </c>
      <c r="B791" s="31"/>
      <c r="C791" s="46">
        <v>15459</v>
      </c>
      <c r="D791" s="48" t="s">
        <v>1851</v>
      </c>
      <c r="E791" s="47" t="s">
        <v>1850</v>
      </c>
      <c r="F791" s="49" t="s">
        <v>513</v>
      </c>
      <c r="G791" s="37" t="s">
        <v>2903</v>
      </c>
      <c r="H791" s="38" t="s">
        <v>959</v>
      </c>
      <c r="I791" s="58">
        <v>6920</v>
      </c>
      <c r="J791" s="13">
        <v>1</v>
      </c>
      <c r="K791" s="97"/>
      <c r="L791" s="95">
        <f t="shared" si="11"/>
        <v>0</v>
      </c>
      <c r="M791" s="39" t="s">
        <v>734</v>
      </c>
      <c r="N791" s="40"/>
      <c r="O791" s="40" t="s">
        <v>546</v>
      </c>
      <c r="P791" s="41" t="s">
        <v>1850</v>
      </c>
      <c r="Q791" s="41"/>
      <c r="R791" s="42"/>
      <c r="S791" s="43"/>
      <c r="T791" s="44"/>
    </row>
    <row r="792" spans="1:20" ht="60.95" customHeight="1">
      <c r="A792" s="31">
        <v>761</v>
      </c>
      <c r="B792" s="31"/>
      <c r="C792" s="33">
        <v>9261</v>
      </c>
      <c r="D792" s="35" t="s">
        <v>618</v>
      </c>
      <c r="E792" s="34" t="s">
        <v>965</v>
      </c>
      <c r="F792" s="36" t="s">
        <v>966</v>
      </c>
      <c r="G792" s="37" t="s">
        <v>1274</v>
      </c>
      <c r="H792" s="38" t="s">
        <v>959</v>
      </c>
      <c r="I792" s="58">
        <v>4861</v>
      </c>
      <c r="J792" s="13">
        <v>1</v>
      </c>
      <c r="K792" s="97"/>
      <c r="L792" s="95">
        <f t="shared" si="11"/>
        <v>0</v>
      </c>
      <c r="M792" s="39"/>
      <c r="N792" s="40"/>
      <c r="O792" s="40" t="s">
        <v>1913</v>
      </c>
      <c r="P792" s="41" t="s">
        <v>965</v>
      </c>
      <c r="Q792" s="41"/>
      <c r="R792" s="42"/>
      <c r="S792" s="43"/>
      <c r="T792" s="44"/>
    </row>
    <row r="793" spans="1:20" ht="60.95" customHeight="1">
      <c r="A793" s="31">
        <v>762</v>
      </c>
      <c r="B793" s="31"/>
      <c r="C793" s="33">
        <v>12805</v>
      </c>
      <c r="D793" s="35" t="s">
        <v>618</v>
      </c>
      <c r="E793" s="34" t="s">
        <v>965</v>
      </c>
      <c r="F793" s="36" t="s">
        <v>966</v>
      </c>
      <c r="G793" s="37" t="s">
        <v>1276</v>
      </c>
      <c r="H793" s="38" t="s">
        <v>959</v>
      </c>
      <c r="I793" s="58">
        <v>8696</v>
      </c>
      <c r="J793" s="13">
        <v>1</v>
      </c>
      <c r="K793" s="97"/>
      <c r="L793" s="95">
        <f t="shared" si="11"/>
        <v>0</v>
      </c>
      <c r="M793" s="39"/>
      <c r="N793" s="40"/>
      <c r="O793" s="40" t="s">
        <v>546</v>
      </c>
      <c r="P793" s="41" t="s">
        <v>965</v>
      </c>
      <c r="Q793" s="41"/>
      <c r="R793" s="42"/>
      <c r="S793" s="43"/>
      <c r="T793" s="44"/>
    </row>
    <row r="794" spans="1:20" ht="60.95" customHeight="1">
      <c r="A794" s="31">
        <v>763</v>
      </c>
      <c r="B794" s="31"/>
      <c r="C794" s="33">
        <v>15853</v>
      </c>
      <c r="D794" s="35" t="s">
        <v>618</v>
      </c>
      <c r="E794" s="34" t="s">
        <v>965</v>
      </c>
      <c r="F794" s="36" t="s">
        <v>966</v>
      </c>
      <c r="G794" s="37" t="s">
        <v>2904</v>
      </c>
      <c r="H794" s="38" t="s">
        <v>959</v>
      </c>
      <c r="I794" s="58">
        <v>9126</v>
      </c>
      <c r="J794" s="13">
        <v>1</v>
      </c>
      <c r="K794" s="97"/>
      <c r="L794" s="95">
        <f t="shared" si="11"/>
        <v>0</v>
      </c>
      <c r="M794" s="39"/>
      <c r="N794" s="40"/>
      <c r="O794" s="40" t="s">
        <v>546</v>
      </c>
      <c r="P794" s="41" t="s">
        <v>965</v>
      </c>
      <c r="Q794" s="41"/>
      <c r="R794" s="42"/>
      <c r="S794" s="43"/>
      <c r="T794" s="44"/>
    </row>
    <row r="795" spans="1:20" ht="89.25" customHeight="1">
      <c r="A795" s="31">
        <v>764</v>
      </c>
      <c r="B795" s="31"/>
      <c r="C795" s="46">
        <v>14894</v>
      </c>
      <c r="D795" s="48" t="s">
        <v>618</v>
      </c>
      <c r="E795" s="47" t="s">
        <v>2905</v>
      </c>
      <c r="F795" s="49" t="s">
        <v>2906</v>
      </c>
      <c r="G795" s="37" t="s">
        <v>1274</v>
      </c>
      <c r="H795" s="38" t="s">
        <v>959</v>
      </c>
      <c r="I795" s="58">
        <v>3128</v>
      </c>
      <c r="J795" s="13">
        <v>1</v>
      </c>
      <c r="K795" s="97"/>
      <c r="L795" s="95">
        <f t="shared" si="11"/>
        <v>0</v>
      </c>
      <c r="M795" s="39" t="s">
        <v>734</v>
      </c>
      <c r="N795" s="40"/>
      <c r="O795" s="40" t="s">
        <v>546</v>
      </c>
      <c r="P795" s="41" t="s">
        <v>2905</v>
      </c>
      <c r="Q795" s="41"/>
      <c r="R795" s="42"/>
      <c r="S795" s="43"/>
      <c r="T795" s="44"/>
    </row>
    <row r="796" spans="1:20" ht="89.25" customHeight="1">
      <c r="A796" s="31">
        <v>765</v>
      </c>
      <c r="B796" s="31"/>
      <c r="C796" s="46">
        <v>14895</v>
      </c>
      <c r="D796" s="48" t="s">
        <v>618</v>
      </c>
      <c r="E796" s="47" t="s">
        <v>2905</v>
      </c>
      <c r="F796" s="49" t="s">
        <v>2906</v>
      </c>
      <c r="G796" s="37" t="s">
        <v>1272</v>
      </c>
      <c r="H796" s="38" t="s">
        <v>959</v>
      </c>
      <c r="I796" s="58">
        <v>10179</v>
      </c>
      <c r="J796" s="13">
        <v>1</v>
      </c>
      <c r="K796" s="97"/>
      <c r="L796" s="95">
        <f t="shared" si="11"/>
        <v>0</v>
      </c>
      <c r="M796" s="39" t="s">
        <v>734</v>
      </c>
      <c r="N796" s="40"/>
      <c r="O796" s="40" t="s">
        <v>546</v>
      </c>
      <c r="P796" s="41" t="s">
        <v>2905</v>
      </c>
      <c r="Q796" s="41"/>
      <c r="R796" s="42"/>
      <c r="S796" s="43"/>
      <c r="T796" s="44"/>
    </row>
    <row r="797" spans="1:20" ht="80.099999999999994" customHeight="1">
      <c r="A797" s="31">
        <v>766</v>
      </c>
      <c r="B797" s="31"/>
      <c r="C797" s="46">
        <v>14886</v>
      </c>
      <c r="D797" s="48" t="s">
        <v>618</v>
      </c>
      <c r="E797" s="47" t="s">
        <v>2907</v>
      </c>
      <c r="F797" s="49" t="s">
        <v>2908</v>
      </c>
      <c r="G797" s="37" t="s">
        <v>2903</v>
      </c>
      <c r="H797" s="38" t="s">
        <v>959</v>
      </c>
      <c r="I797" s="58">
        <v>6543</v>
      </c>
      <c r="J797" s="13">
        <v>1</v>
      </c>
      <c r="K797" s="97"/>
      <c r="L797" s="95">
        <f t="shared" si="11"/>
        <v>0</v>
      </c>
      <c r="M797" s="39" t="s">
        <v>734</v>
      </c>
      <c r="N797" s="40"/>
      <c r="O797" s="40" t="s">
        <v>546</v>
      </c>
      <c r="P797" s="41" t="s">
        <v>2907</v>
      </c>
      <c r="Q797" s="41"/>
      <c r="R797" s="42"/>
      <c r="S797" s="43"/>
      <c r="T797" s="44"/>
    </row>
    <row r="798" spans="1:20" ht="80.099999999999994" customHeight="1">
      <c r="A798" s="31">
        <v>767</v>
      </c>
      <c r="B798" s="31"/>
      <c r="C798" s="33">
        <v>3572</v>
      </c>
      <c r="D798" s="35" t="s">
        <v>618</v>
      </c>
      <c r="E798" s="34" t="s">
        <v>2909</v>
      </c>
      <c r="F798" s="36" t="s">
        <v>2910</v>
      </c>
      <c r="G798" s="37" t="s">
        <v>1282</v>
      </c>
      <c r="H798" s="38" t="s">
        <v>959</v>
      </c>
      <c r="I798" s="58">
        <v>2883</v>
      </c>
      <c r="J798" s="13">
        <v>1</v>
      </c>
      <c r="K798" s="97"/>
      <c r="L798" s="95">
        <f t="shared" si="11"/>
        <v>0</v>
      </c>
      <c r="M798" s="39"/>
      <c r="N798" s="40"/>
      <c r="O798" s="40"/>
      <c r="P798" s="41" t="s">
        <v>2909</v>
      </c>
      <c r="Q798" s="41"/>
      <c r="R798" s="42"/>
      <c r="S798" s="43"/>
      <c r="T798" s="44"/>
    </row>
    <row r="799" spans="1:20" ht="89.45" customHeight="1">
      <c r="A799" s="31">
        <v>768</v>
      </c>
      <c r="B799" s="31"/>
      <c r="C799" s="33">
        <v>14180</v>
      </c>
      <c r="D799" s="35" t="s">
        <v>618</v>
      </c>
      <c r="E799" s="34" t="s">
        <v>1277</v>
      </c>
      <c r="F799" s="36" t="s">
        <v>1278</v>
      </c>
      <c r="G799" s="37" t="s">
        <v>1279</v>
      </c>
      <c r="H799" s="38" t="s">
        <v>959</v>
      </c>
      <c r="I799" s="58">
        <v>2802</v>
      </c>
      <c r="J799" s="13">
        <v>1</v>
      </c>
      <c r="K799" s="97"/>
      <c r="L799" s="95">
        <f t="shared" si="11"/>
        <v>0</v>
      </c>
      <c r="M799" s="39"/>
      <c r="N799" s="40"/>
      <c r="O799" s="40"/>
      <c r="P799" s="41" t="s">
        <v>1277</v>
      </c>
      <c r="Q799" s="41"/>
      <c r="R799" s="42"/>
      <c r="S799" s="43"/>
      <c r="T799" s="44"/>
    </row>
    <row r="800" spans="1:20" ht="60.6" customHeight="1">
      <c r="A800" s="31">
        <v>769</v>
      </c>
      <c r="B800" s="31"/>
      <c r="C800" s="33">
        <v>15908</v>
      </c>
      <c r="D800" s="35" t="s">
        <v>618</v>
      </c>
      <c r="E800" s="34" t="s">
        <v>1939</v>
      </c>
      <c r="F800" s="36" t="s">
        <v>859</v>
      </c>
      <c r="G800" s="37" t="s">
        <v>1275</v>
      </c>
      <c r="H800" s="38" t="s">
        <v>959</v>
      </c>
      <c r="I800" s="58">
        <v>3296</v>
      </c>
      <c r="J800" s="13">
        <v>1</v>
      </c>
      <c r="K800" s="97"/>
      <c r="L800" s="95">
        <f t="shared" si="11"/>
        <v>0</v>
      </c>
      <c r="M800" s="39"/>
      <c r="N800" s="40"/>
      <c r="O800" s="40"/>
      <c r="P800" s="41" t="s">
        <v>1939</v>
      </c>
      <c r="Q800" s="41"/>
      <c r="R800" s="42"/>
      <c r="S800" s="43"/>
      <c r="T800" s="44"/>
    </row>
    <row r="801" spans="1:20" ht="69" customHeight="1">
      <c r="A801" s="31">
        <v>770</v>
      </c>
      <c r="B801" s="31"/>
      <c r="C801" s="33">
        <v>6169</v>
      </c>
      <c r="D801" s="35" t="s">
        <v>618</v>
      </c>
      <c r="E801" s="34" t="s">
        <v>338</v>
      </c>
      <c r="F801" s="36" t="s">
        <v>619</v>
      </c>
      <c r="G801" s="37" t="s">
        <v>2911</v>
      </c>
      <c r="H801" s="38" t="s">
        <v>959</v>
      </c>
      <c r="I801" s="58">
        <v>830</v>
      </c>
      <c r="J801" s="13">
        <v>5</v>
      </c>
      <c r="K801" s="97"/>
      <c r="L801" s="95">
        <f t="shared" si="11"/>
        <v>0</v>
      </c>
      <c r="M801" s="39"/>
      <c r="N801" s="40"/>
      <c r="O801" s="40" t="s">
        <v>546</v>
      </c>
      <c r="P801" s="41" t="s">
        <v>338</v>
      </c>
      <c r="Q801" s="41"/>
      <c r="R801" s="42"/>
      <c r="S801" s="43"/>
      <c r="T801" s="44"/>
    </row>
    <row r="802" spans="1:20" ht="69" customHeight="1">
      <c r="A802" s="31">
        <v>771</v>
      </c>
      <c r="B802" s="31"/>
      <c r="C802" s="33">
        <v>6546</v>
      </c>
      <c r="D802" s="35" t="s">
        <v>618</v>
      </c>
      <c r="E802" s="34" t="s">
        <v>338</v>
      </c>
      <c r="F802" s="36" t="s">
        <v>619</v>
      </c>
      <c r="G802" s="37" t="s">
        <v>405</v>
      </c>
      <c r="H802" s="38" t="s">
        <v>959</v>
      </c>
      <c r="I802" s="58">
        <v>2662</v>
      </c>
      <c r="J802" s="13">
        <v>1</v>
      </c>
      <c r="K802" s="97"/>
      <c r="L802" s="95">
        <f t="shared" ref="L802:L865" si="12">I802*K802</f>
        <v>0</v>
      </c>
      <c r="M802" s="39"/>
      <c r="N802" s="40"/>
      <c r="O802" s="40"/>
      <c r="P802" s="41" t="s">
        <v>338</v>
      </c>
      <c r="Q802" s="41"/>
      <c r="R802" s="42"/>
      <c r="S802" s="43"/>
      <c r="T802" s="44"/>
    </row>
    <row r="803" spans="1:20" ht="69" customHeight="1">
      <c r="A803" s="31">
        <v>772</v>
      </c>
      <c r="B803" s="31"/>
      <c r="C803" s="33">
        <v>14404</v>
      </c>
      <c r="D803" s="35" t="s">
        <v>618</v>
      </c>
      <c r="E803" s="34" t="s">
        <v>338</v>
      </c>
      <c r="F803" s="36" t="s">
        <v>619</v>
      </c>
      <c r="G803" s="37" t="s">
        <v>424</v>
      </c>
      <c r="H803" s="38" t="s">
        <v>959</v>
      </c>
      <c r="I803" s="58">
        <v>2865</v>
      </c>
      <c r="J803" s="13">
        <v>1</v>
      </c>
      <c r="K803" s="97"/>
      <c r="L803" s="95">
        <f t="shared" si="12"/>
        <v>0</v>
      </c>
      <c r="M803" s="39"/>
      <c r="N803" s="40"/>
      <c r="O803" s="40"/>
      <c r="P803" s="41" t="s">
        <v>338</v>
      </c>
      <c r="Q803" s="41"/>
      <c r="R803" s="42"/>
      <c r="S803" s="43"/>
      <c r="T803" s="44"/>
    </row>
    <row r="804" spans="1:20" ht="69" customHeight="1">
      <c r="A804" s="31">
        <v>773</v>
      </c>
      <c r="B804" s="31"/>
      <c r="C804" s="33">
        <v>15859</v>
      </c>
      <c r="D804" s="35" t="s">
        <v>618</v>
      </c>
      <c r="E804" s="34" t="s">
        <v>338</v>
      </c>
      <c r="F804" s="36" t="s">
        <v>619</v>
      </c>
      <c r="G804" s="37" t="s">
        <v>1274</v>
      </c>
      <c r="H804" s="38" t="s">
        <v>959</v>
      </c>
      <c r="I804" s="58">
        <v>4366</v>
      </c>
      <c r="J804" s="13">
        <v>1</v>
      </c>
      <c r="K804" s="97"/>
      <c r="L804" s="95">
        <f t="shared" si="12"/>
        <v>0</v>
      </c>
      <c r="M804" s="39"/>
      <c r="N804" s="40"/>
      <c r="O804" s="40" t="s">
        <v>1913</v>
      </c>
      <c r="P804" s="41" t="s">
        <v>338</v>
      </c>
      <c r="Q804" s="41"/>
      <c r="R804" s="42"/>
      <c r="S804" s="43"/>
      <c r="T804" s="44"/>
    </row>
    <row r="805" spans="1:20" ht="69" customHeight="1">
      <c r="A805" s="31">
        <v>774</v>
      </c>
      <c r="B805" s="31"/>
      <c r="C805" s="33">
        <v>15839</v>
      </c>
      <c r="D805" s="35" t="s">
        <v>618</v>
      </c>
      <c r="E805" s="34" t="s">
        <v>338</v>
      </c>
      <c r="F805" s="36" t="s">
        <v>619</v>
      </c>
      <c r="G805" s="37" t="s">
        <v>1276</v>
      </c>
      <c r="H805" s="38" t="s">
        <v>959</v>
      </c>
      <c r="I805" s="58">
        <v>7953</v>
      </c>
      <c r="J805" s="13">
        <v>1</v>
      </c>
      <c r="K805" s="97"/>
      <c r="L805" s="95">
        <f t="shared" si="12"/>
        <v>0</v>
      </c>
      <c r="M805" s="39"/>
      <c r="N805" s="40"/>
      <c r="O805" s="40"/>
      <c r="P805" s="41" t="s">
        <v>338</v>
      </c>
      <c r="Q805" s="41"/>
      <c r="R805" s="42"/>
      <c r="S805" s="43"/>
      <c r="T805" s="44"/>
    </row>
    <row r="806" spans="1:20" ht="69" customHeight="1">
      <c r="A806" s="31">
        <v>775</v>
      </c>
      <c r="B806" s="31"/>
      <c r="C806" s="33">
        <v>15947</v>
      </c>
      <c r="D806" s="35" t="s">
        <v>618</v>
      </c>
      <c r="E806" s="34" t="s">
        <v>338</v>
      </c>
      <c r="F806" s="36" t="s">
        <v>619</v>
      </c>
      <c r="G806" s="37" t="s">
        <v>2904</v>
      </c>
      <c r="H806" s="38" t="s">
        <v>959</v>
      </c>
      <c r="I806" s="58">
        <v>9149</v>
      </c>
      <c r="J806" s="13">
        <v>1</v>
      </c>
      <c r="K806" s="97"/>
      <c r="L806" s="95">
        <f t="shared" si="12"/>
        <v>0</v>
      </c>
      <c r="M806" s="39"/>
      <c r="N806" s="40"/>
      <c r="O806" s="40"/>
      <c r="P806" s="41" t="s">
        <v>338</v>
      </c>
      <c r="Q806" s="41"/>
      <c r="R806" s="42"/>
      <c r="S806" s="43"/>
      <c r="T806" s="44"/>
    </row>
    <row r="807" spans="1:20" ht="60.95" customHeight="1">
      <c r="A807" s="31">
        <v>776</v>
      </c>
      <c r="B807" s="31"/>
      <c r="C807" s="33">
        <v>11114</v>
      </c>
      <c r="D807" s="35" t="s">
        <v>618</v>
      </c>
      <c r="E807" s="34" t="s">
        <v>1852</v>
      </c>
      <c r="F807" s="36" t="s">
        <v>1853</v>
      </c>
      <c r="G807" s="37" t="s">
        <v>405</v>
      </c>
      <c r="H807" s="38" t="s">
        <v>959</v>
      </c>
      <c r="I807" s="58">
        <v>3007</v>
      </c>
      <c r="J807" s="13">
        <v>1</v>
      </c>
      <c r="K807" s="97"/>
      <c r="L807" s="95">
        <f t="shared" si="12"/>
        <v>0</v>
      </c>
      <c r="M807" s="39"/>
      <c r="N807" s="40"/>
      <c r="O807" s="40"/>
      <c r="P807" s="41" t="s">
        <v>1852</v>
      </c>
      <c r="Q807" s="41"/>
      <c r="R807" s="42"/>
      <c r="S807" s="43"/>
      <c r="T807" s="44"/>
    </row>
    <row r="808" spans="1:20" ht="80.25" customHeight="1">
      <c r="A808" s="31">
        <v>777</v>
      </c>
      <c r="B808" s="31"/>
      <c r="C808" s="46">
        <v>12197</v>
      </c>
      <c r="D808" s="48" t="s">
        <v>618</v>
      </c>
      <c r="E808" s="47" t="s">
        <v>1940</v>
      </c>
      <c r="F808" s="49" t="s">
        <v>1239</v>
      </c>
      <c r="G808" s="37" t="s">
        <v>2912</v>
      </c>
      <c r="H808" s="38" t="s">
        <v>959</v>
      </c>
      <c r="I808" s="58">
        <v>1949</v>
      </c>
      <c r="J808" s="13">
        <v>1</v>
      </c>
      <c r="K808" s="97"/>
      <c r="L808" s="95">
        <f t="shared" si="12"/>
        <v>0</v>
      </c>
      <c r="M808" s="39" t="s">
        <v>734</v>
      </c>
      <c r="N808" s="40"/>
      <c r="O808" s="40" t="s">
        <v>546</v>
      </c>
      <c r="P808" s="41" t="s">
        <v>1940</v>
      </c>
      <c r="Q808" s="41"/>
      <c r="R808" s="42"/>
      <c r="S808" s="43"/>
      <c r="T808" s="44"/>
    </row>
    <row r="809" spans="1:20" ht="80.099999999999994" customHeight="1">
      <c r="A809" s="31">
        <v>778</v>
      </c>
      <c r="B809" s="31"/>
      <c r="C809" s="33">
        <v>15812</v>
      </c>
      <c r="D809" s="35" t="s">
        <v>618</v>
      </c>
      <c r="E809" s="34" t="s">
        <v>1941</v>
      </c>
      <c r="F809" s="36" t="s">
        <v>1942</v>
      </c>
      <c r="G809" s="37" t="s">
        <v>1282</v>
      </c>
      <c r="H809" s="38" t="s">
        <v>959</v>
      </c>
      <c r="I809" s="58">
        <v>4894</v>
      </c>
      <c r="J809" s="13">
        <v>1</v>
      </c>
      <c r="K809" s="97"/>
      <c r="L809" s="95">
        <f t="shared" si="12"/>
        <v>0</v>
      </c>
      <c r="M809" s="39"/>
      <c r="N809" s="40"/>
      <c r="O809" s="40" t="s">
        <v>546</v>
      </c>
      <c r="P809" s="41" t="s">
        <v>1941</v>
      </c>
      <c r="Q809" s="41"/>
      <c r="R809" s="42"/>
      <c r="S809" s="43"/>
      <c r="T809" s="44"/>
    </row>
    <row r="810" spans="1:20" ht="108.95" customHeight="1">
      <c r="A810" s="31">
        <v>779</v>
      </c>
      <c r="B810" s="31"/>
      <c r="C810" s="46">
        <v>15439</v>
      </c>
      <c r="D810" s="48" t="s">
        <v>618</v>
      </c>
      <c r="E810" s="47" t="s">
        <v>2913</v>
      </c>
      <c r="F810" s="49" t="s">
        <v>2914</v>
      </c>
      <c r="G810" s="37" t="s">
        <v>1272</v>
      </c>
      <c r="H810" s="38" t="s">
        <v>959</v>
      </c>
      <c r="I810" s="58">
        <v>8696</v>
      </c>
      <c r="J810" s="13">
        <v>1</v>
      </c>
      <c r="K810" s="97"/>
      <c r="L810" s="95">
        <f t="shared" si="12"/>
        <v>0</v>
      </c>
      <c r="M810" s="39" t="s">
        <v>734</v>
      </c>
      <c r="N810" s="40"/>
      <c r="O810" s="40" t="s">
        <v>546</v>
      </c>
      <c r="P810" s="41" t="s">
        <v>2913</v>
      </c>
      <c r="Q810" s="41"/>
      <c r="R810" s="42"/>
      <c r="S810" s="43"/>
      <c r="T810" s="44"/>
    </row>
    <row r="811" spans="1:20" ht="60.95" customHeight="1">
      <c r="A811" s="31">
        <v>780</v>
      </c>
      <c r="B811" s="31"/>
      <c r="C811" s="33">
        <v>14407</v>
      </c>
      <c r="D811" s="35" t="s">
        <v>618</v>
      </c>
      <c r="E811" s="34" t="s">
        <v>1280</v>
      </c>
      <c r="F811" s="36" t="s">
        <v>1281</v>
      </c>
      <c r="G811" s="37" t="s">
        <v>1274</v>
      </c>
      <c r="H811" s="38" t="s">
        <v>959</v>
      </c>
      <c r="I811" s="58">
        <v>2883</v>
      </c>
      <c r="J811" s="13">
        <v>1</v>
      </c>
      <c r="K811" s="97"/>
      <c r="L811" s="95">
        <f t="shared" si="12"/>
        <v>0</v>
      </c>
      <c r="M811" s="39"/>
      <c r="N811" s="40"/>
      <c r="O811" s="40" t="s">
        <v>546</v>
      </c>
      <c r="P811" s="41" t="s">
        <v>1280</v>
      </c>
      <c r="Q811" s="41"/>
      <c r="R811" s="42"/>
      <c r="S811" s="43"/>
      <c r="T811" s="44"/>
    </row>
    <row r="812" spans="1:20" ht="60.95" customHeight="1">
      <c r="A812" s="31">
        <v>781</v>
      </c>
      <c r="B812" s="31"/>
      <c r="C812" s="33">
        <v>12816</v>
      </c>
      <c r="D812" s="35" t="s">
        <v>618</v>
      </c>
      <c r="E812" s="34" t="s">
        <v>1280</v>
      </c>
      <c r="F812" s="36" t="s">
        <v>1281</v>
      </c>
      <c r="G812" s="37" t="s">
        <v>1270</v>
      </c>
      <c r="H812" s="38" t="s">
        <v>959</v>
      </c>
      <c r="I812" s="58">
        <v>5730</v>
      </c>
      <c r="J812" s="13">
        <v>1</v>
      </c>
      <c r="K812" s="97"/>
      <c r="L812" s="95">
        <f t="shared" si="12"/>
        <v>0</v>
      </c>
      <c r="M812" s="39"/>
      <c r="N812" s="40"/>
      <c r="O812" s="40" t="s">
        <v>546</v>
      </c>
      <c r="P812" s="41" t="s">
        <v>1280</v>
      </c>
      <c r="Q812" s="41"/>
      <c r="R812" s="42"/>
      <c r="S812" s="43"/>
      <c r="T812" s="44"/>
    </row>
    <row r="813" spans="1:20" ht="82.35" customHeight="1">
      <c r="A813" s="31">
        <v>782</v>
      </c>
      <c r="B813" s="31"/>
      <c r="C813" s="33">
        <v>6172</v>
      </c>
      <c r="D813" s="35" t="s">
        <v>620</v>
      </c>
      <c r="E813" s="34" t="s">
        <v>339</v>
      </c>
      <c r="F813" s="36" t="s">
        <v>621</v>
      </c>
      <c r="G813" s="37" t="s">
        <v>336</v>
      </c>
      <c r="H813" s="38" t="s">
        <v>959</v>
      </c>
      <c r="I813" s="58">
        <v>618</v>
      </c>
      <c r="J813" s="13">
        <v>5</v>
      </c>
      <c r="K813" s="97"/>
      <c r="L813" s="95">
        <f t="shared" si="12"/>
        <v>0</v>
      </c>
      <c r="M813" s="39"/>
      <c r="N813" s="40"/>
      <c r="O813" s="40" t="s">
        <v>546</v>
      </c>
      <c r="P813" s="41" t="s">
        <v>339</v>
      </c>
      <c r="Q813" s="41"/>
      <c r="R813" s="42"/>
      <c r="S813" s="43"/>
      <c r="T813" s="44"/>
    </row>
    <row r="814" spans="1:20" ht="82.35" customHeight="1">
      <c r="A814" s="31">
        <v>783</v>
      </c>
      <c r="B814" s="31"/>
      <c r="C814" s="33">
        <v>5047</v>
      </c>
      <c r="D814" s="35" t="s">
        <v>620</v>
      </c>
      <c r="E814" s="34" t="s">
        <v>339</v>
      </c>
      <c r="F814" s="36" t="s">
        <v>621</v>
      </c>
      <c r="G814" s="37" t="s">
        <v>1241</v>
      </c>
      <c r="H814" s="38" t="s">
        <v>959</v>
      </c>
      <c r="I814" s="58">
        <v>1646</v>
      </c>
      <c r="J814" s="13">
        <v>1</v>
      </c>
      <c r="K814" s="97"/>
      <c r="L814" s="95">
        <f t="shared" si="12"/>
        <v>0</v>
      </c>
      <c r="M814" s="39"/>
      <c r="N814" s="40"/>
      <c r="O814" s="40" t="s">
        <v>546</v>
      </c>
      <c r="P814" s="41" t="s">
        <v>339</v>
      </c>
      <c r="Q814" s="41"/>
      <c r="R814" s="42"/>
      <c r="S814" s="43"/>
      <c r="T814" s="44"/>
    </row>
    <row r="815" spans="1:20" ht="82.35" customHeight="1">
      <c r="A815" s="31">
        <v>784</v>
      </c>
      <c r="B815" s="31"/>
      <c r="C815" s="33">
        <v>6621</v>
      </c>
      <c r="D815" s="35" t="s">
        <v>620</v>
      </c>
      <c r="E815" s="34" t="s">
        <v>339</v>
      </c>
      <c r="F815" s="36" t="s">
        <v>621</v>
      </c>
      <c r="G815" s="37" t="s">
        <v>1282</v>
      </c>
      <c r="H815" s="38" t="s">
        <v>959</v>
      </c>
      <c r="I815" s="58">
        <v>2634</v>
      </c>
      <c r="J815" s="13">
        <v>1</v>
      </c>
      <c r="K815" s="97"/>
      <c r="L815" s="95">
        <f t="shared" si="12"/>
        <v>0</v>
      </c>
      <c r="M815" s="39"/>
      <c r="N815" s="40"/>
      <c r="O815" s="40"/>
      <c r="P815" s="41" t="s">
        <v>339</v>
      </c>
      <c r="Q815" s="41"/>
      <c r="R815" s="42"/>
      <c r="S815" s="43"/>
      <c r="T815" s="44"/>
    </row>
    <row r="816" spans="1:20" ht="61.9" customHeight="1">
      <c r="A816" s="31">
        <v>785</v>
      </c>
      <c r="B816" s="31"/>
      <c r="C816" s="33">
        <v>12817</v>
      </c>
      <c r="D816" s="35" t="s">
        <v>620</v>
      </c>
      <c r="E816" s="34" t="s">
        <v>1237</v>
      </c>
      <c r="F816" s="36" t="s">
        <v>1238</v>
      </c>
      <c r="G816" s="37" t="s">
        <v>1274</v>
      </c>
      <c r="H816" s="38" t="s">
        <v>959</v>
      </c>
      <c r="I816" s="58">
        <v>2893</v>
      </c>
      <c r="J816" s="13">
        <v>1</v>
      </c>
      <c r="K816" s="97"/>
      <c r="L816" s="95">
        <f t="shared" si="12"/>
        <v>0</v>
      </c>
      <c r="M816" s="39"/>
      <c r="N816" s="40"/>
      <c r="O816" s="40"/>
      <c r="P816" s="41" t="s">
        <v>1237</v>
      </c>
      <c r="Q816" s="41"/>
      <c r="R816" s="42"/>
      <c r="S816" s="43"/>
      <c r="T816" s="44"/>
    </row>
    <row r="817" spans="1:20" ht="80.099999999999994" customHeight="1">
      <c r="A817" s="31">
        <v>786</v>
      </c>
      <c r="B817" s="31"/>
      <c r="C817" s="33">
        <v>15869</v>
      </c>
      <c r="D817" s="35" t="s">
        <v>620</v>
      </c>
      <c r="E817" s="34" t="s">
        <v>1943</v>
      </c>
      <c r="F817" s="36" t="s">
        <v>1944</v>
      </c>
      <c r="G817" s="37" t="s">
        <v>1282</v>
      </c>
      <c r="H817" s="38" t="s">
        <v>959</v>
      </c>
      <c r="I817" s="58">
        <v>2732</v>
      </c>
      <c r="J817" s="13">
        <v>1</v>
      </c>
      <c r="K817" s="97"/>
      <c r="L817" s="95">
        <f t="shared" si="12"/>
        <v>0</v>
      </c>
      <c r="M817" s="39"/>
      <c r="N817" s="40"/>
      <c r="O817" s="40" t="s">
        <v>546</v>
      </c>
      <c r="P817" s="41" t="s">
        <v>1943</v>
      </c>
      <c r="Q817" s="41"/>
      <c r="R817" s="42"/>
      <c r="S817" s="43"/>
      <c r="T817" s="44"/>
    </row>
    <row r="818" spans="1:20" ht="60.95" customHeight="1">
      <c r="A818" s="31">
        <v>787</v>
      </c>
      <c r="B818" s="31"/>
      <c r="C818" s="33">
        <v>10153</v>
      </c>
      <c r="D818" s="35" t="s">
        <v>620</v>
      </c>
      <c r="E818" s="34" t="s">
        <v>967</v>
      </c>
      <c r="F818" s="36" t="s">
        <v>968</v>
      </c>
      <c r="G818" s="37" t="s">
        <v>336</v>
      </c>
      <c r="H818" s="38" t="s">
        <v>959</v>
      </c>
      <c r="I818" s="58">
        <v>590</v>
      </c>
      <c r="J818" s="13">
        <v>5</v>
      </c>
      <c r="K818" s="97"/>
      <c r="L818" s="95">
        <f t="shared" si="12"/>
        <v>0</v>
      </c>
      <c r="M818" s="39"/>
      <c r="N818" s="40"/>
      <c r="O818" s="40" t="s">
        <v>546</v>
      </c>
      <c r="P818" s="41" t="s">
        <v>967</v>
      </c>
      <c r="Q818" s="41"/>
      <c r="R818" s="42"/>
      <c r="S818" s="43"/>
      <c r="T818" s="44"/>
    </row>
    <row r="819" spans="1:20" ht="57" customHeight="1">
      <c r="A819" s="31">
        <v>788</v>
      </c>
      <c r="B819" s="31"/>
      <c r="C819" s="33">
        <v>9268</v>
      </c>
      <c r="D819" s="35" t="s">
        <v>620</v>
      </c>
      <c r="E819" s="34" t="s">
        <v>827</v>
      </c>
      <c r="F819" s="36" t="s">
        <v>828</v>
      </c>
      <c r="G819" s="37" t="s">
        <v>336</v>
      </c>
      <c r="H819" s="38" t="s">
        <v>959</v>
      </c>
      <c r="I819" s="58">
        <v>590</v>
      </c>
      <c r="J819" s="13">
        <v>5</v>
      </c>
      <c r="K819" s="97"/>
      <c r="L819" s="95">
        <f t="shared" si="12"/>
        <v>0</v>
      </c>
      <c r="M819" s="39"/>
      <c r="N819" s="40"/>
      <c r="O819" s="40" t="s">
        <v>546</v>
      </c>
      <c r="P819" s="41" t="s">
        <v>827</v>
      </c>
      <c r="Q819" s="41"/>
      <c r="R819" s="42"/>
      <c r="S819" s="43"/>
      <c r="T819" s="44"/>
    </row>
    <row r="820" spans="1:20" ht="57" customHeight="1">
      <c r="A820" s="31">
        <v>789</v>
      </c>
      <c r="B820" s="31"/>
      <c r="C820" s="33">
        <v>16013</v>
      </c>
      <c r="D820" s="35" t="s">
        <v>620</v>
      </c>
      <c r="E820" s="34" t="s">
        <v>827</v>
      </c>
      <c r="F820" s="36" t="s">
        <v>828</v>
      </c>
      <c r="G820" s="37" t="s">
        <v>1854</v>
      </c>
      <c r="H820" s="38" t="s">
        <v>959</v>
      </c>
      <c r="I820" s="58">
        <v>1646</v>
      </c>
      <c r="J820" s="13">
        <v>1</v>
      </c>
      <c r="K820" s="97"/>
      <c r="L820" s="95">
        <f t="shared" si="12"/>
        <v>0</v>
      </c>
      <c r="M820" s="39"/>
      <c r="N820" s="40"/>
      <c r="O820" s="40" t="s">
        <v>546</v>
      </c>
      <c r="P820" s="41" t="s">
        <v>827</v>
      </c>
      <c r="Q820" s="41"/>
      <c r="R820" s="42"/>
      <c r="S820" s="43"/>
      <c r="T820" s="44"/>
    </row>
    <row r="821" spans="1:20" ht="57" customHeight="1">
      <c r="A821" s="31">
        <v>790</v>
      </c>
      <c r="B821" s="31"/>
      <c r="C821" s="33">
        <v>15925</v>
      </c>
      <c r="D821" s="35" t="s">
        <v>620</v>
      </c>
      <c r="E821" s="34" t="s">
        <v>827</v>
      </c>
      <c r="F821" s="36" t="s">
        <v>828</v>
      </c>
      <c r="G821" s="37" t="s">
        <v>1313</v>
      </c>
      <c r="H821" s="38" t="s">
        <v>959</v>
      </c>
      <c r="I821" s="58">
        <v>4105</v>
      </c>
      <c r="J821" s="13">
        <v>1</v>
      </c>
      <c r="K821" s="97"/>
      <c r="L821" s="95">
        <f t="shared" si="12"/>
        <v>0</v>
      </c>
      <c r="M821" s="39"/>
      <c r="N821" s="40"/>
      <c r="O821" s="40"/>
      <c r="P821" s="41" t="s">
        <v>827</v>
      </c>
      <c r="Q821" s="41"/>
      <c r="R821" s="42"/>
      <c r="S821" s="43"/>
      <c r="T821" s="44"/>
    </row>
    <row r="822" spans="1:20" ht="54.4" customHeight="1">
      <c r="A822" s="31">
        <v>791</v>
      </c>
      <c r="B822" s="31"/>
      <c r="C822" s="33">
        <v>15948</v>
      </c>
      <c r="D822" s="35" t="s">
        <v>620</v>
      </c>
      <c r="E822" s="34" t="s">
        <v>1945</v>
      </c>
      <c r="F822" s="36" t="s">
        <v>1946</v>
      </c>
      <c r="G822" s="37" t="s">
        <v>1274</v>
      </c>
      <c r="H822" s="38" t="s">
        <v>959</v>
      </c>
      <c r="I822" s="58">
        <v>2634</v>
      </c>
      <c r="J822" s="13">
        <v>1</v>
      </c>
      <c r="K822" s="97"/>
      <c r="L822" s="95">
        <f t="shared" si="12"/>
        <v>0</v>
      </c>
      <c r="M822" s="39"/>
      <c r="N822" s="40"/>
      <c r="O822" s="40"/>
      <c r="P822" s="41" t="s">
        <v>1945</v>
      </c>
      <c r="Q822" s="41"/>
      <c r="R822" s="42"/>
      <c r="S822" s="43"/>
      <c r="T822" s="44"/>
    </row>
    <row r="823" spans="1:20" ht="46.7" customHeight="1">
      <c r="A823" s="31">
        <v>792</v>
      </c>
      <c r="B823" s="31"/>
      <c r="C823" s="33">
        <v>1956</v>
      </c>
      <c r="D823" s="35" t="s">
        <v>620</v>
      </c>
      <c r="E823" s="34" t="s">
        <v>1283</v>
      </c>
      <c r="F823" s="36" t="s">
        <v>1284</v>
      </c>
      <c r="G823" s="37" t="s">
        <v>1274</v>
      </c>
      <c r="H823" s="38" t="s">
        <v>959</v>
      </c>
      <c r="I823" s="58">
        <v>2883</v>
      </c>
      <c r="J823" s="13">
        <v>1</v>
      </c>
      <c r="K823" s="97"/>
      <c r="L823" s="95">
        <f t="shared" si="12"/>
        <v>0</v>
      </c>
      <c r="M823" s="39"/>
      <c r="N823" s="40"/>
      <c r="O823" s="40" t="s">
        <v>546</v>
      </c>
      <c r="P823" s="41" t="s">
        <v>1283</v>
      </c>
      <c r="Q823" s="41"/>
      <c r="R823" s="42"/>
      <c r="S823" s="43"/>
      <c r="T823" s="44"/>
    </row>
    <row r="824" spans="1:20" ht="60.95" customHeight="1">
      <c r="A824" s="31">
        <v>793</v>
      </c>
      <c r="B824" s="31"/>
      <c r="C824" s="33">
        <v>5603</v>
      </c>
      <c r="D824" s="35" t="s">
        <v>620</v>
      </c>
      <c r="E824" s="34" t="s">
        <v>829</v>
      </c>
      <c r="F824" s="36" t="s">
        <v>830</v>
      </c>
      <c r="G824" s="37" t="s">
        <v>336</v>
      </c>
      <c r="H824" s="38" t="s">
        <v>959</v>
      </c>
      <c r="I824" s="58">
        <v>590</v>
      </c>
      <c r="J824" s="13">
        <v>5</v>
      </c>
      <c r="K824" s="97"/>
      <c r="L824" s="95">
        <f t="shared" si="12"/>
        <v>0</v>
      </c>
      <c r="M824" s="39"/>
      <c r="N824" s="40"/>
      <c r="O824" s="40" t="s">
        <v>546</v>
      </c>
      <c r="P824" s="41" t="s">
        <v>829</v>
      </c>
      <c r="Q824" s="41"/>
      <c r="R824" s="42"/>
      <c r="S824" s="43"/>
      <c r="T824" s="44"/>
    </row>
    <row r="825" spans="1:20" ht="60.95" customHeight="1">
      <c r="A825" s="31">
        <v>794</v>
      </c>
      <c r="B825" s="31"/>
      <c r="C825" s="33">
        <v>14186</v>
      </c>
      <c r="D825" s="35" t="s">
        <v>620</v>
      </c>
      <c r="E825" s="34" t="s">
        <v>829</v>
      </c>
      <c r="F825" s="36" t="s">
        <v>830</v>
      </c>
      <c r="G825" s="37" t="s">
        <v>1854</v>
      </c>
      <c r="H825" s="38" t="s">
        <v>959</v>
      </c>
      <c r="I825" s="58">
        <v>1646</v>
      </c>
      <c r="J825" s="13">
        <v>1</v>
      </c>
      <c r="K825" s="97"/>
      <c r="L825" s="95">
        <f t="shared" si="12"/>
        <v>0</v>
      </c>
      <c r="M825" s="39"/>
      <c r="N825" s="40"/>
      <c r="O825" s="40" t="s">
        <v>1913</v>
      </c>
      <c r="P825" s="41" t="s">
        <v>829</v>
      </c>
      <c r="Q825" s="41"/>
      <c r="R825" s="42"/>
      <c r="S825" s="43"/>
      <c r="T825" s="44"/>
    </row>
    <row r="826" spans="1:20" ht="60.95" customHeight="1">
      <c r="A826" s="31">
        <v>795</v>
      </c>
      <c r="B826" s="31"/>
      <c r="C826" s="33">
        <v>9273</v>
      </c>
      <c r="D826" s="35" t="s">
        <v>620</v>
      </c>
      <c r="E826" s="34" t="s">
        <v>829</v>
      </c>
      <c r="F826" s="36" t="s">
        <v>830</v>
      </c>
      <c r="G826" s="37" t="s">
        <v>1282</v>
      </c>
      <c r="H826" s="38" t="s">
        <v>959</v>
      </c>
      <c r="I826" s="58">
        <v>2610</v>
      </c>
      <c r="J826" s="13">
        <v>1</v>
      </c>
      <c r="K826" s="97"/>
      <c r="L826" s="95">
        <f t="shared" si="12"/>
        <v>0</v>
      </c>
      <c r="M826" s="39"/>
      <c r="N826" s="40"/>
      <c r="O826" s="40" t="s">
        <v>546</v>
      </c>
      <c r="P826" s="41" t="s">
        <v>829</v>
      </c>
      <c r="Q826" s="41"/>
      <c r="R826" s="42"/>
      <c r="S826" s="43"/>
      <c r="T826" s="44"/>
    </row>
    <row r="827" spans="1:20" ht="60.95" customHeight="1">
      <c r="A827" s="31">
        <v>796</v>
      </c>
      <c r="B827" s="31"/>
      <c r="C827" s="33">
        <v>15860</v>
      </c>
      <c r="D827" s="35" t="s">
        <v>620</v>
      </c>
      <c r="E827" s="34" t="s">
        <v>829</v>
      </c>
      <c r="F827" s="36" t="s">
        <v>830</v>
      </c>
      <c r="G827" s="37" t="s">
        <v>2904</v>
      </c>
      <c r="H827" s="38" t="s">
        <v>959</v>
      </c>
      <c r="I827" s="58">
        <v>9126</v>
      </c>
      <c r="J827" s="13">
        <v>1</v>
      </c>
      <c r="K827" s="97"/>
      <c r="L827" s="95">
        <f t="shared" si="12"/>
        <v>0</v>
      </c>
      <c r="M827" s="39"/>
      <c r="N827" s="40"/>
      <c r="O827" s="40" t="s">
        <v>546</v>
      </c>
      <c r="P827" s="41" t="s">
        <v>829</v>
      </c>
      <c r="Q827" s="41"/>
      <c r="R827" s="42"/>
      <c r="S827" s="43"/>
      <c r="T827" s="44"/>
    </row>
    <row r="828" spans="1:20" ht="61.35" customHeight="1">
      <c r="A828" s="31">
        <v>797</v>
      </c>
      <c r="B828" s="31"/>
      <c r="C828" s="33">
        <v>11910</v>
      </c>
      <c r="D828" s="35" t="s">
        <v>620</v>
      </c>
      <c r="E828" s="34" t="s">
        <v>1285</v>
      </c>
      <c r="F828" s="36" t="s">
        <v>1286</v>
      </c>
      <c r="G828" s="37" t="s">
        <v>1274</v>
      </c>
      <c r="H828" s="38" t="s">
        <v>959</v>
      </c>
      <c r="I828" s="58">
        <v>2883</v>
      </c>
      <c r="J828" s="13">
        <v>1</v>
      </c>
      <c r="K828" s="97"/>
      <c r="L828" s="95">
        <f t="shared" si="12"/>
        <v>0</v>
      </c>
      <c r="M828" s="39"/>
      <c r="N828" s="40"/>
      <c r="O828" s="40"/>
      <c r="P828" s="41" t="s">
        <v>1285</v>
      </c>
      <c r="Q828" s="41"/>
      <c r="R828" s="42"/>
      <c r="S828" s="43"/>
      <c r="T828" s="44"/>
    </row>
    <row r="829" spans="1:20" ht="63.75" customHeight="1">
      <c r="A829" s="31">
        <v>798</v>
      </c>
      <c r="B829" s="31"/>
      <c r="C829" s="33">
        <v>6179</v>
      </c>
      <c r="D829" s="35" t="s">
        <v>831</v>
      </c>
      <c r="E829" s="34" t="s">
        <v>969</v>
      </c>
      <c r="F829" s="36" t="s">
        <v>736</v>
      </c>
      <c r="G829" s="37" t="s">
        <v>402</v>
      </c>
      <c r="H829" s="38" t="s">
        <v>959</v>
      </c>
      <c r="I829" s="58">
        <v>750</v>
      </c>
      <c r="J829" s="13">
        <v>5</v>
      </c>
      <c r="K829" s="97"/>
      <c r="L829" s="95">
        <f t="shared" si="12"/>
        <v>0</v>
      </c>
      <c r="M829" s="39"/>
      <c r="N829" s="40"/>
      <c r="O829" s="40" t="s">
        <v>546</v>
      </c>
      <c r="P829" s="41" t="s">
        <v>969</v>
      </c>
      <c r="Q829" s="41"/>
      <c r="R829" s="42"/>
      <c r="S829" s="43"/>
      <c r="T829" s="44"/>
    </row>
    <row r="830" spans="1:20" ht="63.75" customHeight="1">
      <c r="A830" s="31">
        <v>799</v>
      </c>
      <c r="B830" s="31"/>
      <c r="C830" s="46">
        <v>10701</v>
      </c>
      <c r="D830" s="48" t="s">
        <v>831</v>
      </c>
      <c r="E830" s="47" t="s">
        <v>969</v>
      </c>
      <c r="F830" s="49" t="s">
        <v>736</v>
      </c>
      <c r="G830" s="37" t="s">
        <v>2861</v>
      </c>
      <c r="H830" s="38" t="s">
        <v>959</v>
      </c>
      <c r="I830" s="58">
        <v>2855</v>
      </c>
      <c r="J830" s="13">
        <v>1</v>
      </c>
      <c r="K830" s="97"/>
      <c r="L830" s="95">
        <f t="shared" si="12"/>
        <v>0</v>
      </c>
      <c r="M830" s="39" t="s">
        <v>734</v>
      </c>
      <c r="N830" s="40"/>
      <c r="O830" s="40" t="s">
        <v>546</v>
      </c>
      <c r="P830" s="41" t="s">
        <v>969</v>
      </c>
      <c r="Q830" s="41"/>
      <c r="R830" s="42"/>
      <c r="S830" s="43"/>
      <c r="T830" s="44"/>
    </row>
    <row r="831" spans="1:20" ht="89.45" customHeight="1">
      <c r="A831" s="31">
        <v>800</v>
      </c>
      <c r="B831" s="31"/>
      <c r="C831" s="46">
        <v>14011</v>
      </c>
      <c r="D831" s="48" t="s">
        <v>831</v>
      </c>
      <c r="E831" s="47" t="s">
        <v>1287</v>
      </c>
      <c r="F831" s="49" t="s">
        <v>1947</v>
      </c>
      <c r="G831" s="37" t="s">
        <v>1923</v>
      </c>
      <c r="H831" s="38" t="s">
        <v>959</v>
      </c>
      <c r="I831" s="58">
        <v>11413</v>
      </c>
      <c r="J831" s="13">
        <v>1</v>
      </c>
      <c r="K831" s="97"/>
      <c r="L831" s="95">
        <f t="shared" si="12"/>
        <v>0</v>
      </c>
      <c r="M831" s="39" t="s">
        <v>734</v>
      </c>
      <c r="N831" s="40"/>
      <c r="O831" s="40" t="s">
        <v>546</v>
      </c>
      <c r="P831" s="41" t="s">
        <v>1287</v>
      </c>
      <c r="Q831" s="41"/>
      <c r="R831" s="42"/>
      <c r="S831" s="43"/>
      <c r="T831" s="44"/>
    </row>
    <row r="832" spans="1:20" ht="72.75" customHeight="1">
      <c r="A832" s="31">
        <v>801</v>
      </c>
      <c r="B832" s="31"/>
      <c r="C832" s="33">
        <v>6183</v>
      </c>
      <c r="D832" s="35" t="s">
        <v>622</v>
      </c>
      <c r="E832" s="34" t="s">
        <v>341</v>
      </c>
      <c r="F832" s="36" t="s">
        <v>623</v>
      </c>
      <c r="G832" s="37" t="s">
        <v>336</v>
      </c>
      <c r="H832" s="38" t="s">
        <v>959</v>
      </c>
      <c r="I832" s="58">
        <v>594</v>
      </c>
      <c r="J832" s="13">
        <v>5</v>
      </c>
      <c r="K832" s="97"/>
      <c r="L832" s="95">
        <f t="shared" si="12"/>
        <v>0</v>
      </c>
      <c r="M832" s="39"/>
      <c r="N832" s="40"/>
      <c r="O832" s="40" t="s">
        <v>546</v>
      </c>
      <c r="P832" s="41" t="s">
        <v>341</v>
      </c>
      <c r="Q832" s="41"/>
      <c r="R832" s="42"/>
      <c r="S832" s="43"/>
      <c r="T832" s="44"/>
    </row>
    <row r="833" spans="1:20" ht="72.75" customHeight="1">
      <c r="A833" s="31">
        <v>802</v>
      </c>
      <c r="B833" s="31"/>
      <c r="C833" s="33">
        <v>5049</v>
      </c>
      <c r="D833" s="35" t="s">
        <v>622</v>
      </c>
      <c r="E833" s="34" t="s">
        <v>341</v>
      </c>
      <c r="F833" s="36" t="s">
        <v>623</v>
      </c>
      <c r="G833" s="37" t="s">
        <v>1241</v>
      </c>
      <c r="H833" s="38" t="s">
        <v>959</v>
      </c>
      <c r="I833" s="58">
        <v>1646</v>
      </c>
      <c r="J833" s="13">
        <v>1</v>
      </c>
      <c r="K833" s="97"/>
      <c r="L833" s="95">
        <f t="shared" si="12"/>
        <v>0</v>
      </c>
      <c r="M833" s="39"/>
      <c r="N833" s="40"/>
      <c r="O833" s="40"/>
      <c r="P833" s="41" t="s">
        <v>341</v>
      </c>
      <c r="Q833" s="41"/>
      <c r="R833" s="42"/>
      <c r="S833" s="43"/>
      <c r="T833" s="44"/>
    </row>
    <row r="834" spans="1:20" ht="72.75" customHeight="1">
      <c r="A834" s="31">
        <v>803</v>
      </c>
      <c r="B834" s="31"/>
      <c r="C834" s="33">
        <v>12850</v>
      </c>
      <c r="D834" s="35" t="s">
        <v>622</v>
      </c>
      <c r="E834" s="34" t="s">
        <v>341</v>
      </c>
      <c r="F834" s="36" t="s">
        <v>623</v>
      </c>
      <c r="G834" s="37" t="s">
        <v>1242</v>
      </c>
      <c r="H834" s="38" t="s">
        <v>959</v>
      </c>
      <c r="I834" s="58">
        <v>1940</v>
      </c>
      <c r="J834" s="13">
        <v>1</v>
      </c>
      <c r="K834" s="97"/>
      <c r="L834" s="95">
        <f t="shared" si="12"/>
        <v>0</v>
      </c>
      <c r="M834" s="39"/>
      <c r="N834" s="40"/>
      <c r="O834" s="40" t="s">
        <v>546</v>
      </c>
      <c r="P834" s="41" t="s">
        <v>341</v>
      </c>
      <c r="Q834" s="41"/>
      <c r="R834" s="42"/>
      <c r="S834" s="43"/>
      <c r="T834" s="44"/>
    </row>
    <row r="835" spans="1:20" ht="42.2" customHeight="1">
      <c r="A835" s="31">
        <v>804</v>
      </c>
      <c r="B835" s="31"/>
      <c r="C835" s="46">
        <v>12624</v>
      </c>
      <c r="D835" s="48" t="s">
        <v>622</v>
      </c>
      <c r="E835" s="47" t="s">
        <v>2915</v>
      </c>
      <c r="F835" s="49" t="s">
        <v>2916</v>
      </c>
      <c r="G835" s="37" t="s">
        <v>2912</v>
      </c>
      <c r="H835" s="38" t="s">
        <v>959</v>
      </c>
      <c r="I835" s="58">
        <v>2048</v>
      </c>
      <c r="J835" s="13">
        <v>1</v>
      </c>
      <c r="K835" s="97"/>
      <c r="L835" s="95">
        <f t="shared" si="12"/>
        <v>0</v>
      </c>
      <c r="M835" s="39" t="s">
        <v>734</v>
      </c>
      <c r="N835" s="40"/>
      <c r="O835" s="40" t="s">
        <v>546</v>
      </c>
      <c r="P835" s="41" t="s">
        <v>3136</v>
      </c>
      <c r="Q835" s="41"/>
      <c r="R835" s="42"/>
      <c r="S835" s="43"/>
      <c r="T835" s="44"/>
    </row>
    <row r="836" spans="1:20" ht="53.1" customHeight="1">
      <c r="A836" s="31">
        <v>805</v>
      </c>
      <c r="B836" s="31"/>
      <c r="C836" s="33">
        <v>9272</v>
      </c>
      <c r="D836" s="35" t="s">
        <v>622</v>
      </c>
      <c r="E836" s="34" t="s">
        <v>2917</v>
      </c>
      <c r="F836" s="36" t="s">
        <v>2918</v>
      </c>
      <c r="G836" s="37" t="s">
        <v>335</v>
      </c>
      <c r="H836" s="38" t="s">
        <v>959</v>
      </c>
      <c r="I836" s="58">
        <v>679</v>
      </c>
      <c r="J836" s="13">
        <v>5</v>
      </c>
      <c r="K836" s="97"/>
      <c r="L836" s="95">
        <f t="shared" si="12"/>
        <v>0</v>
      </c>
      <c r="M836" s="39"/>
      <c r="N836" s="40"/>
      <c r="O836" s="40" t="s">
        <v>546</v>
      </c>
      <c r="P836" s="41" t="s">
        <v>2917</v>
      </c>
      <c r="Q836" s="41"/>
      <c r="R836" s="42"/>
      <c r="S836" s="43"/>
      <c r="T836" s="44"/>
    </row>
    <row r="837" spans="1:20" ht="102.95" customHeight="1">
      <c r="A837" s="31">
        <v>806</v>
      </c>
      <c r="B837" s="31"/>
      <c r="C837" s="33">
        <v>14409</v>
      </c>
      <c r="D837" s="35" t="s">
        <v>622</v>
      </c>
      <c r="E837" s="34" t="s">
        <v>970</v>
      </c>
      <c r="F837" s="36" t="s">
        <v>216</v>
      </c>
      <c r="G837" s="37" t="s">
        <v>336</v>
      </c>
      <c r="H837" s="38" t="s">
        <v>959</v>
      </c>
      <c r="I837" s="58">
        <v>656</v>
      </c>
      <c r="J837" s="13">
        <v>5</v>
      </c>
      <c r="K837" s="97"/>
      <c r="L837" s="95">
        <f t="shared" si="12"/>
        <v>0</v>
      </c>
      <c r="M837" s="39"/>
      <c r="N837" s="40"/>
      <c r="O837" s="40" t="s">
        <v>546</v>
      </c>
      <c r="P837" s="41" t="s">
        <v>970</v>
      </c>
      <c r="Q837" s="41"/>
      <c r="R837" s="42"/>
      <c r="S837" s="43"/>
      <c r="T837" s="44"/>
    </row>
    <row r="838" spans="1:20" ht="75.95" customHeight="1">
      <c r="A838" s="31">
        <v>807</v>
      </c>
      <c r="B838" s="31"/>
      <c r="C838" s="33">
        <v>6187</v>
      </c>
      <c r="D838" s="35" t="s">
        <v>622</v>
      </c>
      <c r="E838" s="34" t="s">
        <v>342</v>
      </c>
      <c r="F838" s="36" t="s">
        <v>624</v>
      </c>
      <c r="G838" s="37" t="s">
        <v>336</v>
      </c>
      <c r="H838" s="38" t="s">
        <v>959</v>
      </c>
      <c r="I838" s="58">
        <v>594</v>
      </c>
      <c r="J838" s="13">
        <v>5</v>
      </c>
      <c r="K838" s="97"/>
      <c r="L838" s="95">
        <f t="shared" si="12"/>
        <v>0</v>
      </c>
      <c r="M838" s="39"/>
      <c r="N838" s="40"/>
      <c r="O838" s="40" t="s">
        <v>546</v>
      </c>
      <c r="P838" s="41" t="s">
        <v>342</v>
      </c>
      <c r="Q838" s="41"/>
      <c r="R838" s="42"/>
      <c r="S838" s="43"/>
      <c r="T838" s="44"/>
    </row>
    <row r="839" spans="1:20" ht="75.95" customHeight="1">
      <c r="A839" s="31">
        <v>808</v>
      </c>
      <c r="B839" s="31"/>
      <c r="C839" s="33">
        <v>5029</v>
      </c>
      <c r="D839" s="35" t="s">
        <v>622</v>
      </c>
      <c r="E839" s="34" t="s">
        <v>342</v>
      </c>
      <c r="F839" s="36" t="s">
        <v>624</v>
      </c>
      <c r="G839" s="37" t="s">
        <v>1243</v>
      </c>
      <c r="H839" s="38" t="s">
        <v>959</v>
      </c>
      <c r="I839" s="58">
        <v>1303</v>
      </c>
      <c r="J839" s="13">
        <v>1</v>
      </c>
      <c r="K839" s="97"/>
      <c r="L839" s="95">
        <f t="shared" si="12"/>
        <v>0</v>
      </c>
      <c r="M839" s="39"/>
      <c r="N839" s="40"/>
      <c r="O839" s="40" t="s">
        <v>546</v>
      </c>
      <c r="P839" s="41" t="s">
        <v>342</v>
      </c>
      <c r="Q839" s="41"/>
      <c r="R839" s="42"/>
      <c r="S839" s="43"/>
      <c r="T839" s="44"/>
    </row>
    <row r="840" spans="1:20" ht="75.95" customHeight="1">
      <c r="A840" s="31">
        <v>809</v>
      </c>
      <c r="B840" s="31"/>
      <c r="C840" s="33">
        <v>14190</v>
      </c>
      <c r="D840" s="35" t="s">
        <v>622</v>
      </c>
      <c r="E840" s="34" t="s">
        <v>342</v>
      </c>
      <c r="F840" s="36" t="s">
        <v>624</v>
      </c>
      <c r="G840" s="37" t="s">
        <v>424</v>
      </c>
      <c r="H840" s="38" t="s">
        <v>959</v>
      </c>
      <c r="I840" s="58">
        <v>1822</v>
      </c>
      <c r="J840" s="13">
        <v>1</v>
      </c>
      <c r="K840" s="97"/>
      <c r="L840" s="95">
        <f t="shared" si="12"/>
        <v>0</v>
      </c>
      <c r="M840" s="39"/>
      <c r="N840" s="40"/>
      <c r="O840" s="40"/>
      <c r="P840" s="41" t="s">
        <v>342</v>
      </c>
      <c r="Q840" s="41"/>
      <c r="R840" s="42"/>
      <c r="S840" s="43"/>
      <c r="T840" s="44"/>
    </row>
    <row r="841" spans="1:20" ht="75.95" customHeight="1">
      <c r="A841" s="31">
        <v>810</v>
      </c>
      <c r="B841" s="31"/>
      <c r="C841" s="33">
        <v>11350</v>
      </c>
      <c r="D841" s="35" t="s">
        <v>622</v>
      </c>
      <c r="E841" s="34" t="s">
        <v>342</v>
      </c>
      <c r="F841" s="36" t="s">
        <v>624</v>
      </c>
      <c r="G841" s="37" t="s">
        <v>1911</v>
      </c>
      <c r="H841" s="38" t="s">
        <v>959</v>
      </c>
      <c r="I841" s="58">
        <v>2389</v>
      </c>
      <c r="J841" s="13">
        <v>1</v>
      </c>
      <c r="K841" s="97"/>
      <c r="L841" s="95">
        <f t="shared" si="12"/>
        <v>0</v>
      </c>
      <c r="M841" s="39"/>
      <c r="N841" s="40"/>
      <c r="O841" s="40"/>
      <c r="P841" s="41" t="s">
        <v>342</v>
      </c>
      <c r="Q841" s="41"/>
      <c r="R841" s="42"/>
      <c r="S841" s="43"/>
      <c r="T841" s="44"/>
    </row>
    <row r="842" spans="1:20" ht="75.95" customHeight="1">
      <c r="A842" s="31">
        <v>811</v>
      </c>
      <c r="B842" s="31"/>
      <c r="C842" s="33">
        <v>14959</v>
      </c>
      <c r="D842" s="35" t="s">
        <v>622</v>
      </c>
      <c r="E842" s="34" t="s">
        <v>342</v>
      </c>
      <c r="F842" s="36" t="s">
        <v>624</v>
      </c>
      <c r="G842" s="37" t="s">
        <v>1948</v>
      </c>
      <c r="H842" s="38" t="s">
        <v>959</v>
      </c>
      <c r="I842" s="58">
        <v>4048</v>
      </c>
      <c r="J842" s="13">
        <v>1</v>
      </c>
      <c r="K842" s="97"/>
      <c r="L842" s="95">
        <f t="shared" si="12"/>
        <v>0</v>
      </c>
      <c r="M842" s="39"/>
      <c r="N842" s="40"/>
      <c r="O842" s="40" t="s">
        <v>546</v>
      </c>
      <c r="P842" s="41" t="s">
        <v>342</v>
      </c>
      <c r="Q842" s="41"/>
      <c r="R842" s="42"/>
      <c r="S842" s="43"/>
      <c r="T842" s="44"/>
    </row>
    <row r="843" spans="1:20" ht="69.599999999999994" customHeight="1">
      <c r="A843" s="31">
        <v>812</v>
      </c>
      <c r="B843" s="31"/>
      <c r="C843" s="46">
        <v>15457</v>
      </c>
      <c r="D843" s="48" t="s">
        <v>622</v>
      </c>
      <c r="E843" s="47" t="s">
        <v>1855</v>
      </c>
      <c r="F843" s="49" t="s">
        <v>1856</v>
      </c>
      <c r="G843" s="37" t="s">
        <v>2919</v>
      </c>
      <c r="H843" s="38" t="s">
        <v>959</v>
      </c>
      <c r="I843" s="58">
        <v>2020</v>
      </c>
      <c r="J843" s="13">
        <v>1</v>
      </c>
      <c r="K843" s="97"/>
      <c r="L843" s="95">
        <f t="shared" si="12"/>
        <v>0</v>
      </c>
      <c r="M843" s="39" t="s">
        <v>734</v>
      </c>
      <c r="N843" s="40"/>
      <c r="O843" s="40" t="s">
        <v>546</v>
      </c>
      <c r="P843" s="41" t="s">
        <v>1855</v>
      </c>
      <c r="Q843" s="41"/>
      <c r="R843" s="42"/>
      <c r="S843" s="43"/>
      <c r="T843" s="44"/>
    </row>
    <row r="844" spans="1:20" ht="70.7" customHeight="1">
      <c r="A844" s="31">
        <v>813</v>
      </c>
      <c r="B844" s="31"/>
      <c r="C844" s="33">
        <v>16008</v>
      </c>
      <c r="D844" s="35" t="s">
        <v>622</v>
      </c>
      <c r="E844" s="34" t="s">
        <v>1857</v>
      </c>
      <c r="F844" s="36" t="s">
        <v>1584</v>
      </c>
      <c r="G844" s="37" t="s">
        <v>1106</v>
      </c>
      <c r="H844" s="38" t="s">
        <v>959</v>
      </c>
      <c r="I844" s="58">
        <v>1852</v>
      </c>
      <c r="J844" s="13">
        <v>1</v>
      </c>
      <c r="K844" s="97"/>
      <c r="L844" s="95">
        <f t="shared" si="12"/>
        <v>0</v>
      </c>
      <c r="M844" s="39"/>
      <c r="N844" s="40"/>
      <c r="O844" s="40" t="s">
        <v>546</v>
      </c>
      <c r="P844" s="41" t="s">
        <v>1857</v>
      </c>
      <c r="Q844" s="41"/>
      <c r="R844" s="42"/>
      <c r="S844" s="43"/>
      <c r="T844" s="44"/>
    </row>
    <row r="845" spans="1:20" ht="72.400000000000006" customHeight="1">
      <c r="A845" s="31">
        <v>814</v>
      </c>
      <c r="B845" s="31"/>
      <c r="C845" s="33">
        <v>5032</v>
      </c>
      <c r="D845" s="35" t="s">
        <v>625</v>
      </c>
      <c r="E845" s="34" t="s">
        <v>343</v>
      </c>
      <c r="F845" s="36" t="s">
        <v>626</v>
      </c>
      <c r="G845" s="37" t="s">
        <v>2920</v>
      </c>
      <c r="H845" s="38" t="s">
        <v>959</v>
      </c>
      <c r="I845" s="58">
        <v>1646</v>
      </c>
      <c r="J845" s="13">
        <v>1</v>
      </c>
      <c r="K845" s="97"/>
      <c r="L845" s="95">
        <f t="shared" si="12"/>
        <v>0</v>
      </c>
      <c r="M845" s="39"/>
      <c r="N845" s="40"/>
      <c r="O845" s="40" t="s">
        <v>546</v>
      </c>
      <c r="P845" s="41" t="s">
        <v>343</v>
      </c>
      <c r="Q845" s="41"/>
      <c r="R845" s="42"/>
      <c r="S845" s="43"/>
      <c r="T845" s="44"/>
    </row>
    <row r="846" spans="1:20" ht="72.400000000000006" customHeight="1">
      <c r="A846" s="31">
        <v>815</v>
      </c>
      <c r="B846" s="31"/>
      <c r="C846" s="33">
        <v>14297</v>
      </c>
      <c r="D846" s="35" t="s">
        <v>625</v>
      </c>
      <c r="E846" s="34" t="s">
        <v>343</v>
      </c>
      <c r="F846" s="36" t="s">
        <v>626</v>
      </c>
      <c r="G846" s="37" t="s">
        <v>1858</v>
      </c>
      <c r="H846" s="38" t="s">
        <v>959</v>
      </c>
      <c r="I846" s="58">
        <v>1940</v>
      </c>
      <c r="J846" s="13">
        <v>5</v>
      </c>
      <c r="K846" s="97"/>
      <c r="L846" s="95">
        <f t="shared" si="12"/>
        <v>0</v>
      </c>
      <c r="M846" s="39"/>
      <c r="N846" s="40"/>
      <c r="O846" s="40" t="s">
        <v>546</v>
      </c>
      <c r="P846" s="41" t="s">
        <v>343</v>
      </c>
      <c r="Q846" s="41"/>
      <c r="R846" s="42"/>
      <c r="S846" s="43"/>
      <c r="T846" s="44"/>
    </row>
    <row r="847" spans="1:20" ht="61.15" customHeight="1">
      <c r="A847" s="31">
        <v>816</v>
      </c>
      <c r="B847" s="31"/>
      <c r="C847" s="33">
        <v>6191</v>
      </c>
      <c r="D847" s="35" t="s">
        <v>625</v>
      </c>
      <c r="E847" s="34" t="s">
        <v>344</v>
      </c>
      <c r="F847" s="36" t="s">
        <v>139</v>
      </c>
      <c r="G847" s="37" t="s">
        <v>336</v>
      </c>
      <c r="H847" s="38" t="s">
        <v>959</v>
      </c>
      <c r="I847" s="58">
        <v>594</v>
      </c>
      <c r="J847" s="13">
        <v>5</v>
      </c>
      <c r="K847" s="97"/>
      <c r="L847" s="95">
        <f t="shared" si="12"/>
        <v>0</v>
      </c>
      <c r="M847" s="39"/>
      <c r="N847" s="40"/>
      <c r="O847" s="40" t="s">
        <v>546</v>
      </c>
      <c r="P847" s="41" t="s">
        <v>344</v>
      </c>
      <c r="Q847" s="41"/>
      <c r="R847" s="42"/>
      <c r="S847" s="43"/>
      <c r="T847" s="44"/>
    </row>
    <row r="848" spans="1:20" ht="61.15" customHeight="1">
      <c r="A848" s="31">
        <v>817</v>
      </c>
      <c r="B848" s="31"/>
      <c r="C848" s="33">
        <v>1981</v>
      </c>
      <c r="D848" s="35" t="s">
        <v>625</v>
      </c>
      <c r="E848" s="34" t="s">
        <v>344</v>
      </c>
      <c r="F848" s="36" t="s">
        <v>139</v>
      </c>
      <c r="G848" s="37" t="s">
        <v>1282</v>
      </c>
      <c r="H848" s="38" t="s">
        <v>959</v>
      </c>
      <c r="I848" s="58">
        <v>2634</v>
      </c>
      <c r="J848" s="13">
        <v>1</v>
      </c>
      <c r="K848" s="97"/>
      <c r="L848" s="95">
        <f t="shared" si="12"/>
        <v>0</v>
      </c>
      <c r="M848" s="39"/>
      <c r="N848" s="40"/>
      <c r="O848" s="40"/>
      <c r="P848" s="41" t="s">
        <v>344</v>
      </c>
      <c r="Q848" s="41"/>
      <c r="R848" s="42"/>
      <c r="S848" s="43"/>
      <c r="T848" s="44"/>
    </row>
    <row r="849" spans="1:20" ht="73.150000000000006" customHeight="1">
      <c r="A849" s="31">
        <v>818</v>
      </c>
      <c r="B849" s="31"/>
      <c r="C849" s="33">
        <v>6193</v>
      </c>
      <c r="D849" s="35" t="s">
        <v>625</v>
      </c>
      <c r="E849" s="34" t="s">
        <v>345</v>
      </c>
      <c r="F849" s="36" t="s">
        <v>627</v>
      </c>
      <c r="G849" s="37" t="s">
        <v>336</v>
      </c>
      <c r="H849" s="38" t="s">
        <v>959</v>
      </c>
      <c r="I849" s="58">
        <v>656</v>
      </c>
      <c r="J849" s="13">
        <v>5</v>
      </c>
      <c r="K849" s="97"/>
      <c r="L849" s="95">
        <f t="shared" si="12"/>
        <v>0</v>
      </c>
      <c r="M849" s="39"/>
      <c r="N849" s="40"/>
      <c r="O849" s="40" t="s">
        <v>546</v>
      </c>
      <c r="P849" s="41" t="s">
        <v>345</v>
      </c>
      <c r="Q849" s="41"/>
      <c r="R849" s="42"/>
      <c r="S849" s="43"/>
      <c r="T849" s="44"/>
    </row>
    <row r="850" spans="1:20" ht="73.150000000000006" customHeight="1">
      <c r="A850" s="31">
        <v>819</v>
      </c>
      <c r="B850" s="31"/>
      <c r="C850" s="33">
        <v>6512</v>
      </c>
      <c r="D850" s="35" t="s">
        <v>625</v>
      </c>
      <c r="E850" s="34" t="s">
        <v>345</v>
      </c>
      <c r="F850" s="36" t="s">
        <v>627</v>
      </c>
      <c r="G850" s="37" t="s">
        <v>1282</v>
      </c>
      <c r="H850" s="38" t="s">
        <v>959</v>
      </c>
      <c r="I850" s="58">
        <v>2883</v>
      </c>
      <c r="J850" s="13">
        <v>1</v>
      </c>
      <c r="K850" s="97"/>
      <c r="L850" s="95">
        <f t="shared" si="12"/>
        <v>0</v>
      </c>
      <c r="M850" s="39"/>
      <c r="N850" s="40"/>
      <c r="O850" s="40"/>
      <c r="P850" s="41" t="s">
        <v>345</v>
      </c>
      <c r="Q850" s="41"/>
      <c r="R850" s="42"/>
      <c r="S850" s="43"/>
      <c r="T850" s="44"/>
    </row>
    <row r="851" spans="1:20" ht="76.7" customHeight="1">
      <c r="A851" s="31">
        <v>820</v>
      </c>
      <c r="B851" s="31"/>
      <c r="C851" s="33">
        <v>6194</v>
      </c>
      <c r="D851" s="35" t="s">
        <v>625</v>
      </c>
      <c r="E851" s="34" t="s">
        <v>971</v>
      </c>
      <c r="F851" s="36" t="s">
        <v>972</v>
      </c>
      <c r="G851" s="37" t="s">
        <v>336</v>
      </c>
      <c r="H851" s="38" t="s">
        <v>959</v>
      </c>
      <c r="I851" s="58">
        <v>641</v>
      </c>
      <c r="J851" s="13">
        <v>5</v>
      </c>
      <c r="K851" s="97"/>
      <c r="L851" s="95">
        <f t="shared" si="12"/>
        <v>0</v>
      </c>
      <c r="M851" s="39"/>
      <c r="N851" s="40"/>
      <c r="O851" s="40" t="s">
        <v>546</v>
      </c>
      <c r="P851" s="41" t="s">
        <v>971</v>
      </c>
      <c r="Q851" s="41"/>
      <c r="R851" s="42"/>
      <c r="S851" s="43"/>
      <c r="T851" s="44"/>
    </row>
    <row r="852" spans="1:20" ht="76.7" customHeight="1">
      <c r="A852" s="31">
        <v>821</v>
      </c>
      <c r="B852" s="31"/>
      <c r="C852" s="33">
        <v>14191</v>
      </c>
      <c r="D852" s="35" t="s">
        <v>625</v>
      </c>
      <c r="E852" s="34" t="s">
        <v>971</v>
      </c>
      <c r="F852" s="36" t="s">
        <v>972</v>
      </c>
      <c r="G852" s="37" t="s">
        <v>424</v>
      </c>
      <c r="H852" s="38" t="s">
        <v>959</v>
      </c>
      <c r="I852" s="58">
        <v>1822</v>
      </c>
      <c r="J852" s="13">
        <v>1</v>
      </c>
      <c r="K852" s="97"/>
      <c r="L852" s="95">
        <f t="shared" si="12"/>
        <v>0</v>
      </c>
      <c r="M852" s="39"/>
      <c r="N852" s="40"/>
      <c r="O852" s="40"/>
      <c r="P852" s="41" t="s">
        <v>971</v>
      </c>
      <c r="Q852" s="41"/>
      <c r="R852" s="42"/>
      <c r="S852" s="43"/>
      <c r="T852" s="44"/>
    </row>
    <row r="853" spans="1:20" ht="76.7" customHeight="1">
      <c r="A853" s="31">
        <v>822</v>
      </c>
      <c r="B853" s="31"/>
      <c r="C853" s="33">
        <v>16546</v>
      </c>
      <c r="D853" s="35" t="s">
        <v>625</v>
      </c>
      <c r="E853" s="34" t="s">
        <v>971</v>
      </c>
      <c r="F853" s="36" t="s">
        <v>972</v>
      </c>
      <c r="G853" s="37" t="s">
        <v>1868</v>
      </c>
      <c r="H853" s="38" t="s">
        <v>959</v>
      </c>
      <c r="I853" s="58">
        <v>2111</v>
      </c>
      <c r="J853" s="13">
        <v>1</v>
      </c>
      <c r="K853" s="97"/>
      <c r="L853" s="95">
        <f t="shared" si="12"/>
        <v>0</v>
      </c>
      <c r="M853" s="39"/>
      <c r="N853" s="40"/>
      <c r="O853" s="40"/>
      <c r="P853" s="41" t="s">
        <v>971</v>
      </c>
      <c r="Q853" s="41"/>
      <c r="R853" s="42"/>
      <c r="S853" s="43"/>
      <c r="T853" s="44"/>
    </row>
    <row r="854" spans="1:20" ht="46.7" customHeight="1">
      <c r="A854" s="31">
        <v>823</v>
      </c>
      <c r="B854" s="31"/>
      <c r="C854" s="33">
        <v>6199</v>
      </c>
      <c r="D854" s="35" t="s">
        <v>625</v>
      </c>
      <c r="E854" s="34" t="s">
        <v>346</v>
      </c>
      <c r="F854" s="36" t="s">
        <v>118</v>
      </c>
      <c r="G854" s="37" t="s">
        <v>336</v>
      </c>
      <c r="H854" s="38" t="s">
        <v>959</v>
      </c>
      <c r="I854" s="58">
        <v>594</v>
      </c>
      <c r="J854" s="13">
        <v>5</v>
      </c>
      <c r="K854" s="97"/>
      <c r="L854" s="95">
        <f t="shared" si="12"/>
        <v>0</v>
      </c>
      <c r="M854" s="39"/>
      <c r="N854" s="40"/>
      <c r="O854" s="40" t="s">
        <v>546</v>
      </c>
      <c r="P854" s="41" t="s">
        <v>346</v>
      </c>
      <c r="Q854" s="41"/>
      <c r="R854" s="42"/>
      <c r="S854" s="43"/>
      <c r="T854" s="44"/>
    </row>
    <row r="855" spans="1:20" ht="46.7" customHeight="1">
      <c r="A855" s="31">
        <v>824</v>
      </c>
      <c r="B855" s="31"/>
      <c r="C855" s="33">
        <v>14415</v>
      </c>
      <c r="D855" s="35" t="s">
        <v>625</v>
      </c>
      <c r="E855" s="34" t="s">
        <v>346</v>
      </c>
      <c r="F855" s="36" t="s">
        <v>118</v>
      </c>
      <c r="G855" s="37" t="s">
        <v>424</v>
      </c>
      <c r="H855" s="38" t="s">
        <v>959</v>
      </c>
      <c r="I855" s="58">
        <v>1759</v>
      </c>
      <c r="J855" s="13">
        <v>1</v>
      </c>
      <c r="K855" s="97"/>
      <c r="L855" s="95">
        <f t="shared" si="12"/>
        <v>0</v>
      </c>
      <c r="M855" s="39"/>
      <c r="N855" s="40"/>
      <c r="O855" s="40"/>
      <c r="P855" s="41" t="s">
        <v>346</v>
      </c>
      <c r="Q855" s="41"/>
      <c r="R855" s="42"/>
      <c r="S855" s="43"/>
      <c r="T855" s="44"/>
    </row>
    <row r="856" spans="1:20" ht="46.7" customHeight="1">
      <c r="A856" s="31">
        <v>825</v>
      </c>
      <c r="B856" s="31"/>
      <c r="C856" s="46">
        <v>6313</v>
      </c>
      <c r="D856" s="48" t="s">
        <v>625</v>
      </c>
      <c r="E856" s="47" t="s">
        <v>346</v>
      </c>
      <c r="F856" s="49" t="s">
        <v>118</v>
      </c>
      <c r="G856" s="37" t="s">
        <v>1106</v>
      </c>
      <c r="H856" s="38" t="s">
        <v>959</v>
      </c>
      <c r="I856" s="58">
        <v>1852</v>
      </c>
      <c r="J856" s="13">
        <v>1</v>
      </c>
      <c r="K856" s="97"/>
      <c r="L856" s="95">
        <f t="shared" si="12"/>
        <v>0</v>
      </c>
      <c r="M856" s="39" t="s">
        <v>734</v>
      </c>
      <c r="N856" s="40"/>
      <c r="O856" s="40" t="s">
        <v>1913</v>
      </c>
      <c r="P856" s="41" t="s">
        <v>346</v>
      </c>
      <c r="Q856" s="41"/>
      <c r="R856" s="42"/>
      <c r="S856" s="43"/>
      <c r="T856" s="44"/>
    </row>
    <row r="857" spans="1:20" ht="73.150000000000006" customHeight="1">
      <c r="A857" s="31">
        <v>826</v>
      </c>
      <c r="B857" s="31"/>
      <c r="C857" s="33">
        <v>6206</v>
      </c>
      <c r="D857" s="35" t="s">
        <v>625</v>
      </c>
      <c r="E857" s="34" t="s">
        <v>347</v>
      </c>
      <c r="F857" s="36" t="s">
        <v>628</v>
      </c>
      <c r="G857" s="37" t="s">
        <v>336</v>
      </c>
      <c r="H857" s="38" t="s">
        <v>959</v>
      </c>
      <c r="I857" s="58">
        <v>594</v>
      </c>
      <c r="J857" s="13">
        <v>5</v>
      </c>
      <c r="K857" s="97"/>
      <c r="L857" s="95">
        <f t="shared" si="12"/>
        <v>0</v>
      </c>
      <c r="M857" s="39"/>
      <c r="N857" s="40"/>
      <c r="O857" s="40" t="s">
        <v>546</v>
      </c>
      <c r="P857" s="41" t="s">
        <v>347</v>
      </c>
      <c r="Q857" s="41"/>
      <c r="R857" s="42"/>
      <c r="S857" s="43"/>
      <c r="T857" s="44"/>
    </row>
    <row r="858" spans="1:20" ht="58.9" customHeight="1">
      <c r="A858" s="31">
        <v>827</v>
      </c>
      <c r="B858" s="31"/>
      <c r="C858" s="33">
        <v>11850</v>
      </c>
      <c r="D858" s="35" t="s">
        <v>625</v>
      </c>
      <c r="E858" s="34" t="s">
        <v>1288</v>
      </c>
      <c r="F858" s="36" t="s">
        <v>1289</v>
      </c>
      <c r="G858" s="37" t="s">
        <v>1282</v>
      </c>
      <c r="H858" s="38" t="s">
        <v>959</v>
      </c>
      <c r="I858" s="58">
        <v>2634</v>
      </c>
      <c r="J858" s="13">
        <v>1</v>
      </c>
      <c r="K858" s="97"/>
      <c r="L858" s="95">
        <f t="shared" si="12"/>
        <v>0</v>
      </c>
      <c r="M858" s="39"/>
      <c r="N858" s="40"/>
      <c r="O858" s="40"/>
      <c r="P858" s="41" t="s">
        <v>1288</v>
      </c>
      <c r="Q858" s="41"/>
      <c r="R858" s="42"/>
      <c r="S858" s="43"/>
      <c r="T858" s="44"/>
    </row>
    <row r="859" spans="1:20" ht="81.75" customHeight="1">
      <c r="A859" s="31">
        <v>828</v>
      </c>
      <c r="B859" s="31"/>
      <c r="C859" s="33">
        <v>10217</v>
      </c>
      <c r="D859" s="35" t="s">
        <v>625</v>
      </c>
      <c r="E859" s="34" t="s">
        <v>1247</v>
      </c>
      <c r="F859" s="36" t="s">
        <v>1248</v>
      </c>
      <c r="G859" s="37" t="s">
        <v>336</v>
      </c>
      <c r="H859" s="38" t="s">
        <v>959</v>
      </c>
      <c r="I859" s="58">
        <v>783</v>
      </c>
      <c r="J859" s="13">
        <v>5</v>
      </c>
      <c r="K859" s="97"/>
      <c r="L859" s="95">
        <f t="shared" si="12"/>
        <v>0</v>
      </c>
      <c r="M859" s="39"/>
      <c r="N859" s="40"/>
      <c r="O859" s="40" t="s">
        <v>546</v>
      </c>
      <c r="P859" s="41" t="s">
        <v>1247</v>
      </c>
      <c r="Q859" s="41"/>
      <c r="R859" s="42"/>
      <c r="S859" s="43"/>
      <c r="T859" s="44"/>
    </row>
    <row r="860" spans="1:20" ht="81.75" customHeight="1">
      <c r="A860" s="31">
        <v>829</v>
      </c>
      <c r="B860" s="31"/>
      <c r="C860" s="46">
        <v>15291</v>
      </c>
      <c r="D860" s="48" t="s">
        <v>625</v>
      </c>
      <c r="E860" s="47" t="s">
        <v>1247</v>
      </c>
      <c r="F860" s="49" t="s">
        <v>1248</v>
      </c>
      <c r="G860" s="37" t="s">
        <v>1270</v>
      </c>
      <c r="H860" s="38" t="s">
        <v>959</v>
      </c>
      <c r="I860" s="58">
        <v>5730</v>
      </c>
      <c r="J860" s="13">
        <v>1</v>
      </c>
      <c r="K860" s="97"/>
      <c r="L860" s="95">
        <f t="shared" si="12"/>
        <v>0</v>
      </c>
      <c r="M860" s="39" t="s">
        <v>734</v>
      </c>
      <c r="N860" s="40"/>
      <c r="O860" s="40" t="s">
        <v>546</v>
      </c>
      <c r="P860" s="41" t="s">
        <v>1247</v>
      </c>
      <c r="Q860" s="41"/>
      <c r="R860" s="42"/>
      <c r="S860" s="43"/>
      <c r="T860" s="44"/>
    </row>
    <row r="861" spans="1:20" ht="66.599999999999994" customHeight="1">
      <c r="A861" s="31">
        <v>830</v>
      </c>
      <c r="B861" s="31"/>
      <c r="C861" s="33">
        <v>6212</v>
      </c>
      <c r="D861" s="35" t="s">
        <v>625</v>
      </c>
      <c r="E861" s="34" t="s">
        <v>832</v>
      </c>
      <c r="F861" s="36" t="s">
        <v>833</v>
      </c>
      <c r="G861" s="37" t="s">
        <v>336</v>
      </c>
      <c r="H861" s="38" t="s">
        <v>959</v>
      </c>
      <c r="I861" s="58">
        <v>585</v>
      </c>
      <c r="J861" s="13">
        <v>5</v>
      </c>
      <c r="K861" s="97"/>
      <c r="L861" s="95">
        <f t="shared" si="12"/>
        <v>0</v>
      </c>
      <c r="M861" s="39"/>
      <c r="N861" s="40"/>
      <c r="O861" s="40"/>
      <c r="P861" s="41" t="s">
        <v>832</v>
      </c>
      <c r="Q861" s="41"/>
      <c r="R861" s="42"/>
      <c r="S861" s="43"/>
      <c r="T861" s="44"/>
    </row>
    <row r="862" spans="1:20" ht="66.599999999999994" customHeight="1">
      <c r="A862" s="31">
        <v>831</v>
      </c>
      <c r="B862" s="31"/>
      <c r="C862" s="46">
        <v>5625</v>
      </c>
      <c r="D862" s="48" t="s">
        <v>625</v>
      </c>
      <c r="E862" s="47" t="s">
        <v>832</v>
      </c>
      <c r="F862" s="49" t="s">
        <v>833</v>
      </c>
      <c r="G862" s="37" t="s">
        <v>1106</v>
      </c>
      <c r="H862" s="38" t="s">
        <v>959</v>
      </c>
      <c r="I862" s="58">
        <v>1852</v>
      </c>
      <c r="J862" s="13">
        <v>1</v>
      </c>
      <c r="K862" s="97"/>
      <c r="L862" s="95">
        <f t="shared" si="12"/>
        <v>0</v>
      </c>
      <c r="M862" s="39" t="s">
        <v>734</v>
      </c>
      <c r="N862" s="40"/>
      <c r="O862" s="40" t="s">
        <v>546</v>
      </c>
      <c r="P862" s="41" t="s">
        <v>832</v>
      </c>
      <c r="Q862" s="41"/>
      <c r="R862" s="42"/>
      <c r="S862" s="43"/>
      <c r="T862" s="44"/>
    </row>
    <row r="863" spans="1:20" ht="97.5" customHeight="1">
      <c r="A863" s="31">
        <v>832</v>
      </c>
      <c r="B863" s="31"/>
      <c r="C863" s="33">
        <v>6564</v>
      </c>
      <c r="D863" s="35" t="s">
        <v>625</v>
      </c>
      <c r="E863" s="34" t="s">
        <v>460</v>
      </c>
      <c r="F863" s="36" t="s">
        <v>629</v>
      </c>
      <c r="G863" s="37" t="s">
        <v>336</v>
      </c>
      <c r="H863" s="38" t="s">
        <v>959</v>
      </c>
      <c r="I863" s="58">
        <v>594</v>
      </c>
      <c r="J863" s="13">
        <v>5</v>
      </c>
      <c r="K863" s="97"/>
      <c r="L863" s="95">
        <f t="shared" si="12"/>
        <v>0</v>
      </c>
      <c r="M863" s="39"/>
      <c r="N863" s="40"/>
      <c r="O863" s="40" t="s">
        <v>546</v>
      </c>
      <c r="P863" s="41" t="s">
        <v>460</v>
      </c>
      <c r="Q863" s="41"/>
      <c r="R863" s="42"/>
      <c r="S863" s="43"/>
      <c r="T863" s="44"/>
    </row>
    <row r="864" spans="1:20" ht="42.2" customHeight="1">
      <c r="A864" s="31">
        <v>833</v>
      </c>
      <c r="B864" s="31"/>
      <c r="C864" s="46">
        <v>12619</v>
      </c>
      <c r="D864" s="48" t="s">
        <v>625</v>
      </c>
      <c r="E864" s="47" t="s">
        <v>2921</v>
      </c>
      <c r="F864" s="49" t="s">
        <v>2922</v>
      </c>
      <c r="G864" s="37" t="s">
        <v>1282</v>
      </c>
      <c r="H864" s="38" t="s">
        <v>959</v>
      </c>
      <c r="I864" s="58">
        <v>2883</v>
      </c>
      <c r="J864" s="13">
        <v>1</v>
      </c>
      <c r="K864" s="97"/>
      <c r="L864" s="95">
        <f t="shared" si="12"/>
        <v>0</v>
      </c>
      <c r="M864" s="39" t="s">
        <v>734</v>
      </c>
      <c r="N864" s="40"/>
      <c r="O864" s="40" t="s">
        <v>546</v>
      </c>
      <c r="P864" s="41" t="s">
        <v>2921</v>
      </c>
      <c r="Q864" s="41"/>
      <c r="R864" s="42"/>
      <c r="S864" s="43"/>
      <c r="T864" s="44"/>
    </row>
    <row r="865" spans="1:20" ht="80.45" customHeight="1">
      <c r="A865" s="31">
        <v>834</v>
      </c>
      <c r="B865" s="31"/>
      <c r="C865" s="46">
        <v>2955</v>
      </c>
      <c r="D865" s="48" t="s">
        <v>625</v>
      </c>
      <c r="E865" s="47" t="s">
        <v>1949</v>
      </c>
      <c r="F865" s="49" t="s">
        <v>1950</v>
      </c>
      <c r="G865" s="37" t="s">
        <v>1988</v>
      </c>
      <c r="H865" s="38" t="s">
        <v>959</v>
      </c>
      <c r="I865" s="58">
        <v>9031</v>
      </c>
      <c r="J865" s="13">
        <v>1</v>
      </c>
      <c r="K865" s="97"/>
      <c r="L865" s="95">
        <f t="shared" si="12"/>
        <v>0</v>
      </c>
      <c r="M865" s="39" t="s">
        <v>734</v>
      </c>
      <c r="N865" s="40"/>
      <c r="O865" s="40" t="s">
        <v>546</v>
      </c>
      <c r="P865" s="41" t="s">
        <v>1949</v>
      </c>
      <c r="Q865" s="41"/>
      <c r="R865" s="42"/>
      <c r="S865" s="43"/>
      <c r="T865" s="44"/>
    </row>
    <row r="866" spans="1:20" ht="80.45" customHeight="1">
      <c r="A866" s="31">
        <v>835</v>
      </c>
      <c r="B866" s="31"/>
      <c r="C866" s="33">
        <v>15813</v>
      </c>
      <c r="D866" s="35" t="s">
        <v>625</v>
      </c>
      <c r="E866" s="34" t="s">
        <v>1949</v>
      </c>
      <c r="F866" s="36" t="s">
        <v>1950</v>
      </c>
      <c r="G866" s="37" t="s">
        <v>2904</v>
      </c>
      <c r="H866" s="38" t="s">
        <v>959</v>
      </c>
      <c r="I866" s="58">
        <v>9384</v>
      </c>
      <c r="J866" s="13">
        <v>1</v>
      </c>
      <c r="K866" s="97"/>
      <c r="L866" s="95">
        <f t="shared" ref="L866:L929" si="13">I866*K866</f>
        <v>0</v>
      </c>
      <c r="M866" s="39"/>
      <c r="N866" s="40"/>
      <c r="O866" s="40" t="s">
        <v>1913</v>
      </c>
      <c r="P866" s="41" t="s">
        <v>1949</v>
      </c>
      <c r="Q866" s="41"/>
      <c r="R866" s="42"/>
      <c r="S866" s="43"/>
      <c r="T866" s="44"/>
    </row>
    <row r="867" spans="1:20" ht="46.9" customHeight="1">
      <c r="A867" s="31">
        <v>836</v>
      </c>
      <c r="B867" s="31"/>
      <c r="C867" s="33">
        <v>5607</v>
      </c>
      <c r="D867" s="35" t="s">
        <v>630</v>
      </c>
      <c r="E867" s="34" t="s">
        <v>834</v>
      </c>
      <c r="F867" s="36" t="s">
        <v>835</v>
      </c>
      <c r="G867" s="37" t="s">
        <v>336</v>
      </c>
      <c r="H867" s="38" t="s">
        <v>959</v>
      </c>
      <c r="I867" s="58">
        <v>665</v>
      </c>
      <c r="J867" s="13">
        <v>5</v>
      </c>
      <c r="K867" s="97"/>
      <c r="L867" s="95">
        <f t="shared" si="13"/>
        <v>0</v>
      </c>
      <c r="M867" s="39"/>
      <c r="N867" s="40"/>
      <c r="O867" s="40" t="s">
        <v>546</v>
      </c>
      <c r="P867" s="41" t="s">
        <v>834</v>
      </c>
      <c r="Q867" s="41"/>
      <c r="R867" s="42"/>
      <c r="S867" s="43"/>
      <c r="T867" s="44"/>
    </row>
    <row r="868" spans="1:20" ht="53.85" customHeight="1">
      <c r="A868" s="31">
        <v>837</v>
      </c>
      <c r="B868" s="31"/>
      <c r="C868" s="33">
        <v>9277</v>
      </c>
      <c r="D868" s="35" t="s">
        <v>630</v>
      </c>
      <c r="E868" s="34" t="s">
        <v>425</v>
      </c>
      <c r="F868" s="36" t="s">
        <v>631</v>
      </c>
      <c r="G868" s="37" t="s">
        <v>336</v>
      </c>
      <c r="H868" s="38" t="s">
        <v>959</v>
      </c>
      <c r="I868" s="58">
        <v>641</v>
      </c>
      <c r="J868" s="13">
        <v>5</v>
      </c>
      <c r="K868" s="97"/>
      <c r="L868" s="95">
        <f t="shared" si="13"/>
        <v>0</v>
      </c>
      <c r="M868" s="39"/>
      <c r="N868" s="40"/>
      <c r="O868" s="40" t="s">
        <v>546</v>
      </c>
      <c r="P868" s="41" t="s">
        <v>425</v>
      </c>
      <c r="Q868" s="41"/>
      <c r="R868" s="42"/>
      <c r="S868" s="43"/>
      <c r="T868" s="44"/>
    </row>
    <row r="869" spans="1:20" ht="46.35" customHeight="1">
      <c r="A869" s="31">
        <v>838</v>
      </c>
      <c r="B869" s="31"/>
      <c r="C869" s="33">
        <v>5204</v>
      </c>
      <c r="D869" s="35" t="s">
        <v>630</v>
      </c>
      <c r="E869" s="34" t="s">
        <v>1290</v>
      </c>
      <c r="F869" s="36" t="s">
        <v>1291</v>
      </c>
      <c r="G869" s="37" t="s">
        <v>1282</v>
      </c>
      <c r="H869" s="38" t="s">
        <v>959</v>
      </c>
      <c r="I869" s="58">
        <v>2883</v>
      </c>
      <c r="J869" s="13">
        <v>1</v>
      </c>
      <c r="K869" s="97"/>
      <c r="L869" s="95">
        <f t="shared" si="13"/>
        <v>0</v>
      </c>
      <c r="M869" s="39"/>
      <c r="N869" s="40"/>
      <c r="O869" s="40"/>
      <c r="P869" s="41" t="s">
        <v>1290</v>
      </c>
      <c r="Q869" s="41"/>
      <c r="R869" s="42"/>
      <c r="S869" s="43"/>
      <c r="T869" s="44"/>
    </row>
    <row r="870" spans="1:20" ht="58.9" customHeight="1">
      <c r="A870" s="31">
        <v>839</v>
      </c>
      <c r="B870" s="31"/>
      <c r="C870" s="33">
        <v>12877</v>
      </c>
      <c r="D870" s="35" t="s">
        <v>630</v>
      </c>
      <c r="E870" s="34" t="s">
        <v>1244</v>
      </c>
      <c r="F870" s="36" t="s">
        <v>1245</v>
      </c>
      <c r="G870" s="37" t="s">
        <v>336</v>
      </c>
      <c r="H870" s="38" t="s">
        <v>959</v>
      </c>
      <c r="I870" s="58">
        <v>759</v>
      </c>
      <c r="J870" s="13">
        <v>5</v>
      </c>
      <c r="K870" s="97"/>
      <c r="L870" s="95">
        <f t="shared" si="13"/>
        <v>0</v>
      </c>
      <c r="M870" s="39"/>
      <c r="N870" s="40"/>
      <c r="O870" s="40" t="s">
        <v>546</v>
      </c>
      <c r="P870" s="41" t="s">
        <v>1244</v>
      </c>
      <c r="Q870" s="41"/>
      <c r="R870" s="42"/>
      <c r="S870" s="43"/>
      <c r="T870" s="44"/>
    </row>
    <row r="871" spans="1:20" ht="46.7" customHeight="1">
      <c r="A871" s="31">
        <v>840</v>
      </c>
      <c r="B871" s="31"/>
      <c r="C871" s="33">
        <v>15846</v>
      </c>
      <c r="D871" s="35" t="s">
        <v>1952</v>
      </c>
      <c r="E871" s="34" t="s">
        <v>1951</v>
      </c>
      <c r="F871" s="36" t="s">
        <v>1953</v>
      </c>
      <c r="G871" s="37" t="s">
        <v>1296</v>
      </c>
      <c r="H871" s="38" t="s">
        <v>959</v>
      </c>
      <c r="I871" s="58">
        <v>2459</v>
      </c>
      <c r="J871" s="13">
        <v>1</v>
      </c>
      <c r="K871" s="97"/>
      <c r="L871" s="95">
        <f t="shared" si="13"/>
        <v>0</v>
      </c>
      <c r="M871" s="39"/>
      <c r="N871" s="40"/>
      <c r="O871" s="40" t="s">
        <v>546</v>
      </c>
      <c r="P871" s="41" t="s">
        <v>1951</v>
      </c>
      <c r="Q871" s="41"/>
      <c r="R871" s="42"/>
      <c r="S871" s="43"/>
      <c r="T871" s="44"/>
    </row>
    <row r="872" spans="1:20" ht="43.15" customHeight="1">
      <c r="A872" s="31">
        <v>841</v>
      </c>
      <c r="B872" s="31"/>
      <c r="C872" s="46">
        <v>12631</v>
      </c>
      <c r="D872" s="48" t="s">
        <v>632</v>
      </c>
      <c r="E872" s="47" t="s">
        <v>2923</v>
      </c>
      <c r="F872" s="49" t="s">
        <v>2924</v>
      </c>
      <c r="G872" s="37" t="s">
        <v>2912</v>
      </c>
      <c r="H872" s="38" t="s">
        <v>959</v>
      </c>
      <c r="I872" s="58">
        <v>2020</v>
      </c>
      <c r="J872" s="13">
        <v>1</v>
      </c>
      <c r="K872" s="97"/>
      <c r="L872" s="95">
        <f t="shared" si="13"/>
        <v>0</v>
      </c>
      <c r="M872" s="39" t="s">
        <v>734</v>
      </c>
      <c r="N872" s="40"/>
      <c r="O872" s="40" t="s">
        <v>546</v>
      </c>
      <c r="P872" s="41" t="s">
        <v>2923</v>
      </c>
      <c r="Q872" s="41"/>
      <c r="R872" s="42"/>
      <c r="S872" s="43"/>
      <c r="T872" s="44"/>
    </row>
    <row r="873" spans="1:20" ht="60.95" customHeight="1">
      <c r="A873" s="31">
        <v>842</v>
      </c>
      <c r="B873" s="31"/>
      <c r="C873" s="33">
        <v>6223</v>
      </c>
      <c r="D873" s="35" t="s">
        <v>632</v>
      </c>
      <c r="E873" s="34" t="s">
        <v>348</v>
      </c>
      <c r="F873" s="36" t="s">
        <v>633</v>
      </c>
      <c r="G873" s="37" t="s">
        <v>336</v>
      </c>
      <c r="H873" s="38" t="s">
        <v>959</v>
      </c>
      <c r="I873" s="58">
        <v>641</v>
      </c>
      <c r="J873" s="13">
        <v>5</v>
      </c>
      <c r="K873" s="97"/>
      <c r="L873" s="95">
        <f t="shared" si="13"/>
        <v>0</v>
      </c>
      <c r="M873" s="39"/>
      <c r="N873" s="40"/>
      <c r="O873" s="40" t="s">
        <v>546</v>
      </c>
      <c r="P873" s="41" t="s">
        <v>348</v>
      </c>
      <c r="Q873" s="41"/>
      <c r="R873" s="42"/>
      <c r="S873" s="43"/>
      <c r="T873" s="44"/>
    </row>
    <row r="874" spans="1:20" ht="60.95" customHeight="1">
      <c r="A874" s="31">
        <v>843</v>
      </c>
      <c r="B874" s="31"/>
      <c r="C874" s="46">
        <v>5780</v>
      </c>
      <c r="D874" s="48" t="s">
        <v>632</v>
      </c>
      <c r="E874" s="47" t="s">
        <v>348</v>
      </c>
      <c r="F874" s="49" t="s">
        <v>633</v>
      </c>
      <c r="G874" s="37" t="s">
        <v>2912</v>
      </c>
      <c r="H874" s="38" t="s">
        <v>959</v>
      </c>
      <c r="I874" s="58">
        <v>1869</v>
      </c>
      <c r="J874" s="13">
        <v>1</v>
      </c>
      <c r="K874" s="97"/>
      <c r="L874" s="95">
        <f t="shared" si="13"/>
        <v>0</v>
      </c>
      <c r="M874" s="39" t="s">
        <v>734</v>
      </c>
      <c r="N874" s="40"/>
      <c r="O874" s="40" t="s">
        <v>546</v>
      </c>
      <c r="P874" s="41" t="s">
        <v>348</v>
      </c>
      <c r="Q874" s="41"/>
      <c r="R874" s="42"/>
      <c r="S874" s="43"/>
      <c r="T874" s="44"/>
    </row>
    <row r="875" spans="1:20" ht="60.95" customHeight="1">
      <c r="A875" s="31">
        <v>844</v>
      </c>
      <c r="B875" s="31"/>
      <c r="C875" s="33">
        <v>12831</v>
      </c>
      <c r="D875" s="35" t="s">
        <v>632</v>
      </c>
      <c r="E875" s="34" t="s">
        <v>348</v>
      </c>
      <c r="F875" s="36" t="s">
        <v>633</v>
      </c>
      <c r="G875" s="37" t="s">
        <v>424</v>
      </c>
      <c r="H875" s="38" t="s">
        <v>959</v>
      </c>
      <c r="I875" s="58">
        <v>1869</v>
      </c>
      <c r="J875" s="13">
        <v>1</v>
      </c>
      <c r="K875" s="97"/>
      <c r="L875" s="95">
        <f t="shared" si="13"/>
        <v>0</v>
      </c>
      <c r="M875" s="39"/>
      <c r="N875" s="40"/>
      <c r="O875" s="40" t="s">
        <v>546</v>
      </c>
      <c r="P875" s="41" t="s">
        <v>348</v>
      </c>
      <c r="Q875" s="41"/>
      <c r="R875" s="42"/>
      <c r="S875" s="43"/>
      <c r="T875" s="44"/>
    </row>
    <row r="876" spans="1:20" ht="60.95" customHeight="1">
      <c r="A876" s="31">
        <v>845</v>
      </c>
      <c r="B876" s="31"/>
      <c r="C876" s="33">
        <v>15861</v>
      </c>
      <c r="D876" s="35" t="s">
        <v>632</v>
      </c>
      <c r="E876" s="34" t="s">
        <v>348</v>
      </c>
      <c r="F876" s="36" t="s">
        <v>633</v>
      </c>
      <c r="G876" s="37" t="s">
        <v>1296</v>
      </c>
      <c r="H876" s="38" t="s">
        <v>959</v>
      </c>
      <c r="I876" s="58">
        <v>2459</v>
      </c>
      <c r="J876" s="13">
        <v>1</v>
      </c>
      <c r="K876" s="97"/>
      <c r="L876" s="95">
        <f t="shared" si="13"/>
        <v>0</v>
      </c>
      <c r="M876" s="39"/>
      <c r="N876" s="40"/>
      <c r="O876" s="40" t="s">
        <v>546</v>
      </c>
      <c r="P876" s="41" t="s">
        <v>348</v>
      </c>
      <c r="Q876" s="41"/>
      <c r="R876" s="42"/>
      <c r="S876" s="43"/>
      <c r="T876" s="44"/>
    </row>
    <row r="877" spans="1:20" ht="80.099999999999994" customHeight="1">
      <c r="A877" s="31">
        <v>846</v>
      </c>
      <c r="B877" s="31"/>
      <c r="C877" s="33">
        <v>6227</v>
      </c>
      <c r="D877" s="35" t="s">
        <v>632</v>
      </c>
      <c r="E877" s="34" t="s">
        <v>349</v>
      </c>
      <c r="F877" s="36" t="s">
        <v>634</v>
      </c>
      <c r="G877" s="37" t="s">
        <v>336</v>
      </c>
      <c r="H877" s="38" t="s">
        <v>959</v>
      </c>
      <c r="I877" s="58">
        <v>641</v>
      </c>
      <c r="J877" s="13">
        <v>5</v>
      </c>
      <c r="K877" s="97"/>
      <c r="L877" s="95">
        <f t="shared" si="13"/>
        <v>0</v>
      </c>
      <c r="M877" s="39"/>
      <c r="N877" s="40"/>
      <c r="O877" s="40" t="s">
        <v>546</v>
      </c>
      <c r="P877" s="41" t="s">
        <v>349</v>
      </c>
      <c r="Q877" s="41"/>
      <c r="R877" s="42"/>
      <c r="S877" s="43"/>
      <c r="T877" s="44"/>
    </row>
    <row r="878" spans="1:20" ht="80.099999999999994" customHeight="1">
      <c r="A878" s="31">
        <v>847</v>
      </c>
      <c r="B878" s="31"/>
      <c r="C878" s="33">
        <v>7330</v>
      </c>
      <c r="D878" s="35" t="s">
        <v>632</v>
      </c>
      <c r="E878" s="34" t="s">
        <v>349</v>
      </c>
      <c r="F878" s="36" t="s">
        <v>634</v>
      </c>
      <c r="G878" s="37" t="s">
        <v>1267</v>
      </c>
      <c r="H878" s="38" t="s">
        <v>959</v>
      </c>
      <c r="I878" s="58">
        <v>1223</v>
      </c>
      <c r="J878" s="13">
        <v>1</v>
      </c>
      <c r="K878" s="97"/>
      <c r="L878" s="95">
        <f t="shared" si="13"/>
        <v>0</v>
      </c>
      <c r="M878" s="39"/>
      <c r="N878" s="40"/>
      <c r="O878" s="40" t="s">
        <v>546</v>
      </c>
      <c r="P878" s="41" t="s">
        <v>349</v>
      </c>
      <c r="Q878" s="41"/>
      <c r="R878" s="42"/>
      <c r="S878" s="43"/>
      <c r="T878" s="44"/>
    </row>
    <row r="879" spans="1:20" ht="80.099999999999994" customHeight="1">
      <c r="A879" s="31">
        <v>848</v>
      </c>
      <c r="B879" s="31"/>
      <c r="C879" s="46">
        <v>1351</v>
      </c>
      <c r="D879" s="48" t="s">
        <v>632</v>
      </c>
      <c r="E879" s="47" t="s">
        <v>349</v>
      </c>
      <c r="F879" s="49" t="s">
        <v>634</v>
      </c>
      <c r="G879" s="37" t="s">
        <v>2912</v>
      </c>
      <c r="H879" s="38" t="s">
        <v>959</v>
      </c>
      <c r="I879" s="58">
        <v>1898</v>
      </c>
      <c r="J879" s="13">
        <v>1</v>
      </c>
      <c r="K879" s="97"/>
      <c r="L879" s="95">
        <f t="shared" si="13"/>
        <v>0</v>
      </c>
      <c r="M879" s="39" t="s">
        <v>734</v>
      </c>
      <c r="N879" s="40"/>
      <c r="O879" s="40" t="s">
        <v>546</v>
      </c>
      <c r="P879" s="41" t="s">
        <v>349</v>
      </c>
      <c r="Q879" s="41"/>
      <c r="R879" s="42"/>
      <c r="S879" s="43"/>
      <c r="T879" s="44"/>
    </row>
    <row r="880" spans="1:20" ht="80.099999999999994" customHeight="1">
      <c r="A880" s="31">
        <v>849</v>
      </c>
      <c r="B880" s="31"/>
      <c r="C880" s="33">
        <v>15926</v>
      </c>
      <c r="D880" s="35" t="s">
        <v>632</v>
      </c>
      <c r="E880" s="34" t="s">
        <v>349</v>
      </c>
      <c r="F880" s="36" t="s">
        <v>634</v>
      </c>
      <c r="G880" s="37" t="s">
        <v>1282</v>
      </c>
      <c r="H880" s="38" t="s">
        <v>959</v>
      </c>
      <c r="I880" s="58">
        <v>2459</v>
      </c>
      <c r="J880" s="13">
        <v>1</v>
      </c>
      <c r="K880" s="97"/>
      <c r="L880" s="95">
        <f t="shared" si="13"/>
        <v>0</v>
      </c>
      <c r="M880" s="39"/>
      <c r="N880" s="40"/>
      <c r="O880" s="40" t="s">
        <v>546</v>
      </c>
      <c r="P880" s="41" t="s">
        <v>349</v>
      </c>
      <c r="Q880" s="41"/>
      <c r="R880" s="42"/>
      <c r="S880" s="43"/>
      <c r="T880" s="44"/>
    </row>
    <row r="881" spans="1:20" ht="80.099999999999994" customHeight="1">
      <c r="A881" s="31">
        <v>850</v>
      </c>
      <c r="B881" s="31"/>
      <c r="C881" s="33">
        <v>11842</v>
      </c>
      <c r="D881" s="35" t="s">
        <v>632</v>
      </c>
      <c r="E881" s="34" t="s">
        <v>349</v>
      </c>
      <c r="F881" s="36" t="s">
        <v>634</v>
      </c>
      <c r="G881" s="37" t="s">
        <v>1954</v>
      </c>
      <c r="H881" s="38" t="s">
        <v>959</v>
      </c>
      <c r="I881" s="58">
        <v>4048</v>
      </c>
      <c r="J881" s="13">
        <v>1</v>
      </c>
      <c r="K881" s="97"/>
      <c r="L881" s="95">
        <f t="shared" si="13"/>
        <v>0</v>
      </c>
      <c r="M881" s="39"/>
      <c r="N881" s="40"/>
      <c r="O881" s="40" t="s">
        <v>546</v>
      </c>
      <c r="P881" s="41" t="s">
        <v>349</v>
      </c>
      <c r="Q881" s="41"/>
      <c r="R881" s="42"/>
      <c r="S881" s="43"/>
      <c r="T881" s="44"/>
    </row>
    <row r="882" spans="1:20" ht="46.7" customHeight="1">
      <c r="A882" s="31">
        <v>851</v>
      </c>
      <c r="B882" s="31"/>
      <c r="C882" s="33">
        <v>14425</v>
      </c>
      <c r="D882" s="35" t="s">
        <v>632</v>
      </c>
      <c r="E882" s="34" t="s">
        <v>1859</v>
      </c>
      <c r="F882" s="36" t="s">
        <v>1860</v>
      </c>
      <c r="G882" s="37" t="s">
        <v>335</v>
      </c>
      <c r="H882" s="38" t="s">
        <v>959</v>
      </c>
      <c r="I882" s="58">
        <v>641</v>
      </c>
      <c r="J882" s="13">
        <v>5</v>
      </c>
      <c r="K882" s="97"/>
      <c r="L882" s="95">
        <f t="shared" si="13"/>
        <v>0</v>
      </c>
      <c r="M882" s="39"/>
      <c r="N882" s="40"/>
      <c r="O882" s="40" t="s">
        <v>546</v>
      </c>
      <c r="P882" s="41" t="s">
        <v>1859</v>
      </c>
      <c r="Q882" s="41"/>
      <c r="R882" s="42"/>
      <c r="S882" s="43"/>
      <c r="T882" s="44"/>
    </row>
    <row r="883" spans="1:20" ht="60.95" customHeight="1">
      <c r="A883" s="31">
        <v>852</v>
      </c>
      <c r="B883" s="31"/>
      <c r="C883" s="33">
        <v>6234</v>
      </c>
      <c r="D883" s="35" t="s">
        <v>632</v>
      </c>
      <c r="E883" s="34" t="s">
        <v>350</v>
      </c>
      <c r="F883" s="36" t="s">
        <v>420</v>
      </c>
      <c r="G883" s="37" t="s">
        <v>336</v>
      </c>
      <c r="H883" s="38" t="s">
        <v>959</v>
      </c>
      <c r="I883" s="58">
        <v>641</v>
      </c>
      <c r="J883" s="13">
        <v>5</v>
      </c>
      <c r="K883" s="97"/>
      <c r="L883" s="95">
        <f t="shared" si="13"/>
        <v>0</v>
      </c>
      <c r="M883" s="39"/>
      <c r="N883" s="40"/>
      <c r="O883" s="40" t="s">
        <v>546</v>
      </c>
      <c r="P883" s="41" t="s">
        <v>350</v>
      </c>
      <c r="Q883" s="41"/>
      <c r="R883" s="42"/>
      <c r="S883" s="43"/>
      <c r="T883" s="44"/>
    </row>
    <row r="884" spans="1:20" ht="60.95" customHeight="1">
      <c r="A884" s="31">
        <v>853</v>
      </c>
      <c r="B884" s="31"/>
      <c r="C884" s="33">
        <v>7331</v>
      </c>
      <c r="D884" s="35" t="s">
        <v>632</v>
      </c>
      <c r="E884" s="34" t="s">
        <v>350</v>
      </c>
      <c r="F884" s="36" t="s">
        <v>420</v>
      </c>
      <c r="G884" s="37" t="s">
        <v>1246</v>
      </c>
      <c r="H884" s="38" t="s">
        <v>959</v>
      </c>
      <c r="I884" s="58">
        <v>1646</v>
      </c>
      <c r="J884" s="13">
        <v>1</v>
      </c>
      <c r="K884" s="97"/>
      <c r="L884" s="95">
        <f t="shared" si="13"/>
        <v>0</v>
      </c>
      <c r="M884" s="39"/>
      <c r="N884" s="40"/>
      <c r="O884" s="40" t="s">
        <v>546</v>
      </c>
      <c r="P884" s="41" t="s">
        <v>350</v>
      </c>
      <c r="Q884" s="41"/>
      <c r="R884" s="42"/>
      <c r="S884" s="43"/>
      <c r="T884" s="44"/>
    </row>
    <row r="885" spans="1:20" ht="60.95" customHeight="1">
      <c r="A885" s="31">
        <v>854</v>
      </c>
      <c r="B885" s="31"/>
      <c r="C885" s="33">
        <v>14418</v>
      </c>
      <c r="D885" s="35" t="s">
        <v>632</v>
      </c>
      <c r="E885" s="34" t="s">
        <v>350</v>
      </c>
      <c r="F885" s="36" t="s">
        <v>420</v>
      </c>
      <c r="G885" s="37" t="s">
        <v>1274</v>
      </c>
      <c r="H885" s="38" t="s">
        <v>959</v>
      </c>
      <c r="I885" s="58">
        <v>2855</v>
      </c>
      <c r="J885" s="13">
        <v>1</v>
      </c>
      <c r="K885" s="97"/>
      <c r="L885" s="95">
        <f t="shared" si="13"/>
        <v>0</v>
      </c>
      <c r="M885" s="39"/>
      <c r="N885" s="40"/>
      <c r="O885" s="40" t="s">
        <v>546</v>
      </c>
      <c r="P885" s="41" t="s">
        <v>350</v>
      </c>
      <c r="Q885" s="41"/>
      <c r="R885" s="42"/>
      <c r="S885" s="43"/>
      <c r="T885" s="44"/>
    </row>
    <row r="886" spans="1:20" ht="80.099999999999994" customHeight="1">
      <c r="A886" s="31">
        <v>855</v>
      </c>
      <c r="B886" s="31"/>
      <c r="C886" s="33">
        <v>6235</v>
      </c>
      <c r="D886" s="35" t="s">
        <v>632</v>
      </c>
      <c r="E886" s="34" t="s">
        <v>351</v>
      </c>
      <c r="F886" s="36" t="s">
        <v>635</v>
      </c>
      <c r="G886" s="37" t="s">
        <v>335</v>
      </c>
      <c r="H886" s="38" t="s">
        <v>959</v>
      </c>
      <c r="I886" s="58">
        <v>830</v>
      </c>
      <c r="J886" s="13">
        <v>5</v>
      </c>
      <c r="K886" s="97"/>
      <c r="L886" s="95">
        <f t="shared" si="13"/>
        <v>0</v>
      </c>
      <c r="M886" s="39"/>
      <c r="N886" s="40"/>
      <c r="O886" s="40" t="s">
        <v>546</v>
      </c>
      <c r="P886" s="41" t="s">
        <v>351</v>
      </c>
      <c r="Q886" s="41"/>
      <c r="R886" s="42"/>
      <c r="S886" s="43"/>
      <c r="T886" s="44"/>
    </row>
    <row r="887" spans="1:20" ht="80.099999999999994" customHeight="1">
      <c r="A887" s="31">
        <v>856</v>
      </c>
      <c r="B887" s="31"/>
      <c r="C887" s="46">
        <v>14896</v>
      </c>
      <c r="D887" s="48" t="s">
        <v>632</v>
      </c>
      <c r="E887" s="47" t="s">
        <v>351</v>
      </c>
      <c r="F887" s="49" t="s">
        <v>635</v>
      </c>
      <c r="G887" s="37" t="s">
        <v>2912</v>
      </c>
      <c r="H887" s="38" t="s">
        <v>959</v>
      </c>
      <c r="I887" s="58">
        <v>2321</v>
      </c>
      <c r="J887" s="13">
        <v>1</v>
      </c>
      <c r="K887" s="97"/>
      <c r="L887" s="95">
        <f t="shared" si="13"/>
        <v>0</v>
      </c>
      <c r="M887" s="39" t="s">
        <v>734</v>
      </c>
      <c r="N887" s="40"/>
      <c r="O887" s="40" t="s">
        <v>546</v>
      </c>
      <c r="P887" s="41" t="s">
        <v>351</v>
      </c>
      <c r="Q887" s="41"/>
      <c r="R887" s="42"/>
      <c r="S887" s="43"/>
      <c r="T887" s="44"/>
    </row>
    <row r="888" spans="1:20" ht="80.099999999999994" customHeight="1">
      <c r="A888" s="31">
        <v>857</v>
      </c>
      <c r="B888" s="31"/>
      <c r="C888" s="33">
        <v>15830</v>
      </c>
      <c r="D888" s="35" t="s">
        <v>632</v>
      </c>
      <c r="E888" s="34" t="s">
        <v>351</v>
      </c>
      <c r="F888" s="36" t="s">
        <v>635</v>
      </c>
      <c r="G888" s="37" t="s">
        <v>1282</v>
      </c>
      <c r="H888" s="38" t="s">
        <v>959</v>
      </c>
      <c r="I888" s="58">
        <v>2855</v>
      </c>
      <c r="J888" s="13">
        <v>1</v>
      </c>
      <c r="K888" s="97"/>
      <c r="L888" s="95">
        <f t="shared" si="13"/>
        <v>0</v>
      </c>
      <c r="M888" s="39"/>
      <c r="N888" s="40"/>
      <c r="O888" s="40" t="s">
        <v>546</v>
      </c>
      <c r="P888" s="41" t="s">
        <v>351</v>
      </c>
      <c r="Q888" s="41"/>
      <c r="R888" s="42"/>
      <c r="S888" s="43"/>
      <c r="T888" s="44"/>
    </row>
    <row r="889" spans="1:20" ht="89.45" customHeight="1">
      <c r="A889" s="31">
        <v>858</v>
      </c>
      <c r="B889" s="31"/>
      <c r="C889" s="33">
        <v>6240</v>
      </c>
      <c r="D889" s="35" t="s">
        <v>632</v>
      </c>
      <c r="E889" s="34" t="s">
        <v>352</v>
      </c>
      <c r="F889" s="36" t="s">
        <v>636</v>
      </c>
      <c r="G889" s="37" t="s">
        <v>336</v>
      </c>
      <c r="H889" s="38" t="s">
        <v>959</v>
      </c>
      <c r="I889" s="58">
        <v>670</v>
      </c>
      <c r="J889" s="13">
        <v>5</v>
      </c>
      <c r="K889" s="97"/>
      <c r="L889" s="95">
        <f t="shared" si="13"/>
        <v>0</v>
      </c>
      <c r="M889" s="39"/>
      <c r="N889" s="40"/>
      <c r="O889" s="40" t="s">
        <v>546</v>
      </c>
      <c r="P889" s="41" t="s">
        <v>352</v>
      </c>
      <c r="Q889" s="41"/>
      <c r="R889" s="42"/>
      <c r="S889" s="43"/>
      <c r="T889" s="44"/>
    </row>
    <row r="890" spans="1:20" ht="89.45" customHeight="1">
      <c r="A890" s="31">
        <v>859</v>
      </c>
      <c r="B890" s="31"/>
      <c r="C890" s="33">
        <v>15854</v>
      </c>
      <c r="D890" s="35" t="s">
        <v>632</v>
      </c>
      <c r="E890" s="34" t="s">
        <v>352</v>
      </c>
      <c r="F890" s="36" t="s">
        <v>636</v>
      </c>
      <c r="G890" s="37" t="s">
        <v>1274</v>
      </c>
      <c r="H890" s="38" t="s">
        <v>959</v>
      </c>
      <c r="I890" s="58">
        <v>2855</v>
      </c>
      <c r="J890" s="13">
        <v>1</v>
      </c>
      <c r="K890" s="97"/>
      <c r="L890" s="95">
        <f t="shared" si="13"/>
        <v>0</v>
      </c>
      <c r="M890" s="39"/>
      <c r="N890" s="40"/>
      <c r="O890" s="40" t="s">
        <v>546</v>
      </c>
      <c r="P890" s="41" t="s">
        <v>352</v>
      </c>
      <c r="Q890" s="41"/>
      <c r="R890" s="42"/>
      <c r="S890" s="43"/>
      <c r="T890" s="44"/>
    </row>
    <row r="891" spans="1:20" ht="60.95" customHeight="1">
      <c r="A891" s="31">
        <v>860</v>
      </c>
      <c r="B891" s="31"/>
      <c r="C891" s="33">
        <v>5608</v>
      </c>
      <c r="D891" s="35" t="s">
        <v>632</v>
      </c>
      <c r="E891" s="34" t="s">
        <v>399</v>
      </c>
      <c r="F891" s="36" t="s">
        <v>637</v>
      </c>
      <c r="G891" s="37" t="s">
        <v>336</v>
      </c>
      <c r="H891" s="38" t="s">
        <v>959</v>
      </c>
      <c r="I891" s="58">
        <v>665</v>
      </c>
      <c r="J891" s="13">
        <v>5</v>
      </c>
      <c r="K891" s="97"/>
      <c r="L891" s="95">
        <f t="shared" si="13"/>
        <v>0</v>
      </c>
      <c r="M891" s="39"/>
      <c r="N891" s="40"/>
      <c r="O891" s="40" t="s">
        <v>546</v>
      </c>
      <c r="P891" s="41" t="s">
        <v>399</v>
      </c>
      <c r="Q891" s="41"/>
      <c r="R891" s="42"/>
      <c r="S891" s="43"/>
      <c r="T891" s="44"/>
    </row>
    <row r="892" spans="1:20" ht="60.95" customHeight="1">
      <c r="A892" s="31">
        <v>861</v>
      </c>
      <c r="B892" s="31"/>
      <c r="C892" s="33">
        <v>7674</v>
      </c>
      <c r="D892" s="35" t="s">
        <v>632</v>
      </c>
      <c r="E892" s="34" t="s">
        <v>399</v>
      </c>
      <c r="F892" s="36" t="s">
        <v>637</v>
      </c>
      <c r="G892" s="37" t="s">
        <v>1282</v>
      </c>
      <c r="H892" s="38" t="s">
        <v>959</v>
      </c>
      <c r="I892" s="58">
        <v>2883</v>
      </c>
      <c r="J892" s="13">
        <v>1</v>
      </c>
      <c r="K892" s="97"/>
      <c r="L892" s="95">
        <f t="shared" si="13"/>
        <v>0</v>
      </c>
      <c r="M892" s="39"/>
      <c r="N892" s="40"/>
      <c r="O892" s="40" t="s">
        <v>546</v>
      </c>
      <c r="P892" s="41" t="s">
        <v>399</v>
      </c>
      <c r="Q892" s="41"/>
      <c r="R892" s="42"/>
      <c r="S892" s="43"/>
      <c r="T892" s="44"/>
    </row>
    <row r="893" spans="1:20" ht="41.85" customHeight="1">
      <c r="A893" s="31">
        <v>862</v>
      </c>
      <c r="B893" s="31"/>
      <c r="C893" s="33">
        <v>6241</v>
      </c>
      <c r="D893" s="35" t="s">
        <v>632</v>
      </c>
      <c r="E893" s="34" t="s">
        <v>353</v>
      </c>
      <c r="F893" s="36" t="s">
        <v>638</v>
      </c>
      <c r="G893" s="37" t="s">
        <v>336</v>
      </c>
      <c r="H893" s="38" t="s">
        <v>959</v>
      </c>
      <c r="I893" s="58">
        <v>641</v>
      </c>
      <c r="J893" s="13">
        <v>5</v>
      </c>
      <c r="K893" s="97"/>
      <c r="L893" s="95">
        <f t="shared" si="13"/>
        <v>0</v>
      </c>
      <c r="M893" s="39"/>
      <c r="N893" s="40"/>
      <c r="O893" s="40" t="s">
        <v>546</v>
      </c>
      <c r="P893" s="41" t="s">
        <v>353</v>
      </c>
      <c r="Q893" s="41"/>
      <c r="R893" s="42"/>
      <c r="S893" s="43"/>
      <c r="T893" s="44"/>
    </row>
    <row r="894" spans="1:20" ht="60.95" customHeight="1">
      <c r="A894" s="31">
        <v>863</v>
      </c>
      <c r="B894" s="31"/>
      <c r="C894" s="33">
        <v>6244</v>
      </c>
      <c r="D894" s="35" t="s">
        <v>632</v>
      </c>
      <c r="E894" s="34" t="s">
        <v>354</v>
      </c>
      <c r="F894" s="36" t="s">
        <v>639</v>
      </c>
      <c r="G894" s="37" t="s">
        <v>336</v>
      </c>
      <c r="H894" s="38" t="s">
        <v>959</v>
      </c>
      <c r="I894" s="58">
        <v>618</v>
      </c>
      <c r="J894" s="13">
        <v>5</v>
      </c>
      <c r="K894" s="97"/>
      <c r="L894" s="95">
        <f t="shared" si="13"/>
        <v>0</v>
      </c>
      <c r="M894" s="39"/>
      <c r="N894" s="40"/>
      <c r="O894" s="40" t="s">
        <v>546</v>
      </c>
      <c r="P894" s="41" t="s">
        <v>354</v>
      </c>
      <c r="Q894" s="41"/>
      <c r="R894" s="42"/>
      <c r="S894" s="43"/>
      <c r="T894" s="44"/>
    </row>
    <row r="895" spans="1:20" ht="60.95" customHeight="1">
      <c r="A895" s="31">
        <v>864</v>
      </c>
      <c r="B895" s="31"/>
      <c r="C895" s="33">
        <v>11307</v>
      </c>
      <c r="D895" s="35" t="s">
        <v>632</v>
      </c>
      <c r="E895" s="34" t="s">
        <v>354</v>
      </c>
      <c r="F895" s="36" t="s">
        <v>639</v>
      </c>
      <c r="G895" s="37" t="s">
        <v>424</v>
      </c>
      <c r="H895" s="38" t="s">
        <v>959</v>
      </c>
      <c r="I895" s="58">
        <v>1799</v>
      </c>
      <c r="J895" s="13">
        <v>1</v>
      </c>
      <c r="K895" s="97"/>
      <c r="L895" s="95">
        <f t="shared" si="13"/>
        <v>0</v>
      </c>
      <c r="M895" s="39"/>
      <c r="N895" s="40"/>
      <c r="O895" s="40"/>
      <c r="P895" s="41" t="s">
        <v>354</v>
      </c>
      <c r="Q895" s="41"/>
      <c r="R895" s="42"/>
      <c r="S895" s="43"/>
      <c r="T895" s="44"/>
    </row>
    <row r="896" spans="1:20" ht="60.95" customHeight="1">
      <c r="A896" s="31">
        <v>865</v>
      </c>
      <c r="B896" s="31"/>
      <c r="C896" s="33">
        <v>16549</v>
      </c>
      <c r="D896" s="35" t="s">
        <v>632</v>
      </c>
      <c r="E896" s="34" t="s">
        <v>354</v>
      </c>
      <c r="F896" s="36" t="s">
        <v>639</v>
      </c>
      <c r="G896" s="37" t="s">
        <v>2925</v>
      </c>
      <c r="H896" s="38" t="s">
        <v>959</v>
      </c>
      <c r="I896" s="58">
        <v>2295</v>
      </c>
      <c r="J896" s="13">
        <v>1</v>
      </c>
      <c r="K896" s="97"/>
      <c r="L896" s="95">
        <f t="shared" si="13"/>
        <v>0</v>
      </c>
      <c r="M896" s="39"/>
      <c r="N896" s="40"/>
      <c r="O896" s="40"/>
      <c r="P896" s="41" t="s">
        <v>354</v>
      </c>
      <c r="Q896" s="41"/>
      <c r="R896" s="42"/>
      <c r="S896" s="43"/>
      <c r="T896" s="44"/>
    </row>
    <row r="897" spans="1:20" ht="60.95" customHeight="1">
      <c r="A897" s="31">
        <v>866</v>
      </c>
      <c r="B897" s="31"/>
      <c r="C897" s="33">
        <v>1264</v>
      </c>
      <c r="D897" s="35" t="s">
        <v>632</v>
      </c>
      <c r="E897" s="34" t="s">
        <v>354</v>
      </c>
      <c r="F897" s="36" t="s">
        <v>639</v>
      </c>
      <c r="G897" s="37" t="s">
        <v>1954</v>
      </c>
      <c r="H897" s="38" t="s">
        <v>959</v>
      </c>
      <c r="I897" s="58">
        <v>4048</v>
      </c>
      <c r="J897" s="13">
        <v>1</v>
      </c>
      <c r="K897" s="97"/>
      <c r="L897" s="95">
        <f t="shared" si="13"/>
        <v>0</v>
      </c>
      <c r="M897" s="39"/>
      <c r="N897" s="40"/>
      <c r="O897" s="40" t="s">
        <v>546</v>
      </c>
      <c r="P897" s="41" t="s">
        <v>354</v>
      </c>
      <c r="Q897" s="41"/>
      <c r="R897" s="42"/>
      <c r="S897" s="43"/>
      <c r="T897" s="44"/>
    </row>
    <row r="898" spans="1:20" ht="45" customHeight="1">
      <c r="A898" s="31">
        <v>867</v>
      </c>
      <c r="B898" s="31"/>
      <c r="C898" s="33">
        <v>12837</v>
      </c>
      <c r="D898" s="35" t="s">
        <v>640</v>
      </c>
      <c r="E898" s="34" t="s">
        <v>1249</v>
      </c>
      <c r="F898" s="36" t="s">
        <v>1250</v>
      </c>
      <c r="G898" s="37" t="s">
        <v>336</v>
      </c>
      <c r="H898" s="38" t="s">
        <v>959</v>
      </c>
      <c r="I898" s="58">
        <v>627</v>
      </c>
      <c r="J898" s="13">
        <v>5</v>
      </c>
      <c r="K898" s="97"/>
      <c r="L898" s="95">
        <f t="shared" si="13"/>
        <v>0</v>
      </c>
      <c r="M898" s="39"/>
      <c r="N898" s="40"/>
      <c r="O898" s="40" t="s">
        <v>546</v>
      </c>
      <c r="P898" s="41" t="s">
        <v>1249</v>
      </c>
      <c r="Q898" s="41"/>
      <c r="R898" s="42"/>
      <c r="S898" s="43"/>
      <c r="T898" s="44"/>
    </row>
    <row r="899" spans="1:20" ht="45" customHeight="1">
      <c r="A899" s="31">
        <v>868</v>
      </c>
      <c r="B899" s="31"/>
      <c r="C899" s="46">
        <v>12508</v>
      </c>
      <c r="D899" s="48" t="s">
        <v>640</v>
      </c>
      <c r="E899" s="47" t="s">
        <v>1249</v>
      </c>
      <c r="F899" s="49" t="s">
        <v>1250</v>
      </c>
      <c r="G899" s="37" t="s">
        <v>2912</v>
      </c>
      <c r="H899" s="38" t="s">
        <v>959</v>
      </c>
      <c r="I899" s="58">
        <v>2020</v>
      </c>
      <c r="J899" s="13">
        <v>1</v>
      </c>
      <c r="K899" s="97"/>
      <c r="L899" s="95">
        <f t="shared" si="13"/>
        <v>0</v>
      </c>
      <c r="M899" s="39" t="s">
        <v>734</v>
      </c>
      <c r="N899" s="40"/>
      <c r="O899" s="40" t="s">
        <v>546</v>
      </c>
      <c r="P899" s="41" t="s">
        <v>1249</v>
      </c>
      <c r="Q899" s="41"/>
      <c r="R899" s="42"/>
      <c r="S899" s="43"/>
      <c r="T899" s="44"/>
    </row>
    <row r="900" spans="1:20" ht="60.95" customHeight="1">
      <c r="A900" s="31">
        <v>869</v>
      </c>
      <c r="B900" s="31"/>
      <c r="C900" s="46">
        <v>5565</v>
      </c>
      <c r="D900" s="48" t="s">
        <v>640</v>
      </c>
      <c r="E900" s="47" t="s">
        <v>801</v>
      </c>
      <c r="F900" s="49" t="s">
        <v>641</v>
      </c>
      <c r="G900" s="37" t="s">
        <v>2912</v>
      </c>
      <c r="H900" s="38" t="s">
        <v>959</v>
      </c>
      <c r="I900" s="58">
        <v>1874</v>
      </c>
      <c r="J900" s="13">
        <v>1</v>
      </c>
      <c r="K900" s="97"/>
      <c r="L900" s="95">
        <f t="shared" si="13"/>
        <v>0</v>
      </c>
      <c r="M900" s="39" t="s">
        <v>734</v>
      </c>
      <c r="N900" s="40"/>
      <c r="O900" s="40" t="s">
        <v>546</v>
      </c>
      <c r="P900" s="41" t="s">
        <v>801</v>
      </c>
      <c r="Q900" s="41"/>
      <c r="R900" s="42"/>
      <c r="S900" s="43"/>
      <c r="T900" s="44"/>
    </row>
    <row r="901" spans="1:20" ht="60.95" customHeight="1">
      <c r="A901" s="31">
        <v>870</v>
      </c>
      <c r="B901" s="31"/>
      <c r="C901" s="33">
        <v>15840</v>
      </c>
      <c r="D901" s="35" t="s">
        <v>640</v>
      </c>
      <c r="E901" s="34" t="s">
        <v>801</v>
      </c>
      <c r="F901" s="36" t="s">
        <v>641</v>
      </c>
      <c r="G901" s="37" t="s">
        <v>1282</v>
      </c>
      <c r="H901" s="38" t="s">
        <v>959</v>
      </c>
      <c r="I901" s="58">
        <v>2459</v>
      </c>
      <c r="J901" s="13">
        <v>1</v>
      </c>
      <c r="K901" s="97"/>
      <c r="L901" s="95">
        <f t="shared" si="13"/>
        <v>0</v>
      </c>
      <c r="M901" s="39"/>
      <c r="N901" s="40"/>
      <c r="O901" s="40"/>
      <c r="P901" s="41" t="s">
        <v>801</v>
      </c>
      <c r="Q901" s="41"/>
      <c r="R901" s="42"/>
      <c r="S901" s="43"/>
      <c r="T901" s="44"/>
    </row>
    <row r="902" spans="1:20" ht="62.85" customHeight="1">
      <c r="A902" s="31">
        <v>871</v>
      </c>
      <c r="B902" s="31"/>
      <c r="C902" s="33">
        <v>6255</v>
      </c>
      <c r="D902" s="35" t="s">
        <v>640</v>
      </c>
      <c r="E902" s="34" t="s">
        <v>802</v>
      </c>
      <c r="F902" s="36" t="s">
        <v>642</v>
      </c>
      <c r="G902" s="37" t="s">
        <v>336</v>
      </c>
      <c r="H902" s="38" t="s">
        <v>959</v>
      </c>
      <c r="I902" s="58">
        <v>618</v>
      </c>
      <c r="J902" s="13">
        <v>5</v>
      </c>
      <c r="K902" s="97"/>
      <c r="L902" s="95">
        <f t="shared" si="13"/>
        <v>0</v>
      </c>
      <c r="M902" s="39"/>
      <c r="N902" s="40"/>
      <c r="O902" s="40" t="s">
        <v>546</v>
      </c>
      <c r="P902" s="41" t="s">
        <v>355</v>
      </c>
      <c r="Q902" s="41"/>
      <c r="R902" s="42"/>
      <c r="S902" s="43"/>
      <c r="T902" s="44"/>
    </row>
    <row r="903" spans="1:20" ht="62.85" customHeight="1">
      <c r="A903" s="31">
        <v>872</v>
      </c>
      <c r="B903" s="31"/>
      <c r="C903" s="33">
        <v>12839</v>
      </c>
      <c r="D903" s="35" t="s">
        <v>640</v>
      </c>
      <c r="E903" s="34" t="s">
        <v>802</v>
      </c>
      <c r="F903" s="36" t="s">
        <v>642</v>
      </c>
      <c r="G903" s="37" t="s">
        <v>424</v>
      </c>
      <c r="H903" s="38" t="s">
        <v>959</v>
      </c>
      <c r="I903" s="58">
        <v>1869</v>
      </c>
      <c r="J903" s="13">
        <v>1</v>
      </c>
      <c r="K903" s="97"/>
      <c r="L903" s="95">
        <f t="shared" si="13"/>
        <v>0</v>
      </c>
      <c r="M903" s="39"/>
      <c r="N903" s="40"/>
      <c r="O903" s="40" t="s">
        <v>546</v>
      </c>
      <c r="P903" s="41" t="s">
        <v>355</v>
      </c>
      <c r="Q903" s="41"/>
      <c r="R903" s="42"/>
      <c r="S903" s="43"/>
      <c r="T903" s="44"/>
    </row>
    <row r="904" spans="1:20" ht="62.85" customHeight="1">
      <c r="A904" s="31">
        <v>873</v>
      </c>
      <c r="B904" s="31"/>
      <c r="C904" s="33">
        <v>15819</v>
      </c>
      <c r="D904" s="35" t="s">
        <v>640</v>
      </c>
      <c r="E904" s="34" t="s">
        <v>802</v>
      </c>
      <c r="F904" s="36" t="s">
        <v>642</v>
      </c>
      <c r="G904" s="37" t="s">
        <v>1296</v>
      </c>
      <c r="H904" s="38" t="s">
        <v>959</v>
      </c>
      <c r="I904" s="58">
        <v>2459</v>
      </c>
      <c r="J904" s="13">
        <v>1</v>
      </c>
      <c r="K904" s="97"/>
      <c r="L904" s="95">
        <f t="shared" si="13"/>
        <v>0</v>
      </c>
      <c r="M904" s="39"/>
      <c r="N904" s="40"/>
      <c r="O904" s="40" t="s">
        <v>546</v>
      </c>
      <c r="P904" s="41" t="s">
        <v>355</v>
      </c>
      <c r="Q904" s="41"/>
      <c r="R904" s="42"/>
      <c r="S904" s="43"/>
      <c r="T904" s="44"/>
    </row>
    <row r="905" spans="1:20" ht="62.85" customHeight="1">
      <c r="A905" s="31">
        <v>874</v>
      </c>
      <c r="B905" s="31"/>
      <c r="C905" s="46">
        <v>12490</v>
      </c>
      <c r="D905" s="48" t="s">
        <v>640</v>
      </c>
      <c r="E905" s="47" t="s">
        <v>802</v>
      </c>
      <c r="F905" s="49" t="s">
        <v>642</v>
      </c>
      <c r="G905" s="37" t="s">
        <v>1972</v>
      </c>
      <c r="H905" s="38" t="s">
        <v>959</v>
      </c>
      <c r="I905" s="58">
        <v>4105</v>
      </c>
      <c r="J905" s="13">
        <v>1</v>
      </c>
      <c r="K905" s="97"/>
      <c r="L905" s="95">
        <f t="shared" si="13"/>
        <v>0</v>
      </c>
      <c r="M905" s="39" t="s">
        <v>734</v>
      </c>
      <c r="N905" s="40"/>
      <c r="O905" s="40" t="s">
        <v>546</v>
      </c>
      <c r="P905" s="41" t="s">
        <v>355</v>
      </c>
      <c r="Q905" s="41"/>
      <c r="R905" s="42"/>
      <c r="S905" s="43"/>
      <c r="T905" s="44"/>
    </row>
    <row r="906" spans="1:20" ht="60.95" customHeight="1">
      <c r="A906" s="31">
        <v>875</v>
      </c>
      <c r="B906" s="31"/>
      <c r="C906" s="33">
        <v>16009</v>
      </c>
      <c r="D906" s="35" t="s">
        <v>640</v>
      </c>
      <c r="E906" s="34" t="s">
        <v>1861</v>
      </c>
      <c r="F906" s="36" t="s">
        <v>1862</v>
      </c>
      <c r="G906" s="37" t="s">
        <v>336</v>
      </c>
      <c r="H906" s="38" t="s">
        <v>959</v>
      </c>
      <c r="I906" s="58">
        <v>604</v>
      </c>
      <c r="J906" s="13">
        <v>5</v>
      </c>
      <c r="K906" s="97"/>
      <c r="L906" s="95">
        <f t="shared" si="13"/>
        <v>0</v>
      </c>
      <c r="M906" s="39"/>
      <c r="N906" s="40"/>
      <c r="O906" s="40" t="s">
        <v>546</v>
      </c>
      <c r="P906" s="41" t="s">
        <v>1914</v>
      </c>
      <c r="Q906" s="41"/>
      <c r="R906" s="42"/>
      <c r="S906" s="43"/>
      <c r="T906" s="44"/>
    </row>
    <row r="907" spans="1:20" ht="59.25" customHeight="1">
      <c r="A907" s="31">
        <v>876</v>
      </c>
      <c r="B907" s="31"/>
      <c r="C907" s="33">
        <v>6258</v>
      </c>
      <c r="D907" s="35" t="s">
        <v>640</v>
      </c>
      <c r="E907" s="34" t="s">
        <v>803</v>
      </c>
      <c r="F907" s="36" t="s">
        <v>643</v>
      </c>
      <c r="G907" s="37" t="s">
        <v>336</v>
      </c>
      <c r="H907" s="38" t="s">
        <v>959</v>
      </c>
      <c r="I907" s="58">
        <v>604</v>
      </c>
      <c r="J907" s="13">
        <v>5</v>
      </c>
      <c r="K907" s="97"/>
      <c r="L907" s="95">
        <f t="shared" si="13"/>
        <v>0</v>
      </c>
      <c r="M907" s="39"/>
      <c r="N907" s="40"/>
      <c r="O907" s="40" t="s">
        <v>546</v>
      </c>
      <c r="P907" s="41" t="s">
        <v>356</v>
      </c>
      <c r="Q907" s="41"/>
      <c r="R907" s="42"/>
      <c r="S907" s="43"/>
      <c r="T907" s="44"/>
    </row>
    <row r="908" spans="1:20" ht="59.25" customHeight="1">
      <c r="A908" s="31">
        <v>877</v>
      </c>
      <c r="B908" s="31"/>
      <c r="C908" s="33">
        <v>6573</v>
      </c>
      <c r="D908" s="35" t="s">
        <v>640</v>
      </c>
      <c r="E908" s="34" t="s">
        <v>803</v>
      </c>
      <c r="F908" s="36" t="s">
        <v>643</v>
      </c>
      <c r="G908" s="37" t="s">
        <v>424</v>
      </c>
      <c r="H908" s="38" t="s">
        <v>959</v>
      </c>
      <c r="I908" s="58">
        <v>1869</v>
      </c>
      <c r="J908" s="13">
        <v>1</v>
      </c>
      <c r="K908" s="97"/>
      <c r="L908" s="95">
        <f t="shared" si="13"/>
        <v>0</v>
      </c>
      <c r="M908" s="39"/>
      <c r="N908" s="40"/>
      <c r="O908" s="40" t="s">
        <v>546</v>
      </c>
      <c r="P908" s="41" t="s">
        <v>356</v>
      </c>
      <c r="Q908" s="41"/>
      <c r="R908" s="42"/>
      <c r="S908" s="43"/>
      <c r="T908" s="44"/>
    </row>
    <row r="909" spans="1:20" ht="59.25" customHeight="1">
      <c r="A909" s="31">
        <v>878</v>
      </c>
      <c r="B909" s="31"/>
      <c r="C909" s="46">
        <v>12599</v>
      </c>
      <c r="D909" s="48" t="s">
        <v>640</v>
      </c>
      <c r="E909" s="47" t="s">
        <v>803</v>
      </c>
      <c r="F909" s="49" t="s">
        <v>643</v>
      </c>
      <c r="G909" s="37" t="s">
        <v>1282</v>
      </c>
      <c r="H909" s="38" t="s">
        <v>959</v>
      </c>
      <c r="I909" s="58">
        <v>2459</v>
      </c>
      <c r="J909" s="13">
        <v>1</v>
      </c>
      <c r="K909" s="97"/>
      <c r="L909" s="95">
        <f t="shared" si="13"/>
        <v>0</v>
      </c>
      <c r="M909" s="39" t="s">
        <v>734</v>
      </c>
      <c r="N909" s="40"/>
      <c r="O909" s="40" t="s">
        <v>546</v>
      </c>
      <c r="P909" s="41" t="s">
        <v>356</v>
      </c>
      <c r="Q909" s="41"/>
      <c r="R909" s="42"/>
      <c r="S909" s="43"/>
      <c r="T909" s="44"/>
    </row>
    <row r="910" spans="1:20" ht="59.25" customHeight="1">
      <c r="A910" s="31">
        <v>879</v>
      </c>
      <c r="B910" s="31"/>
      <c r="C910" s="46">
        <v>15409</v>
      </c>
      <c r="D910" s="48" t="s">
        <v>640</v>
      </c>
      <c r="E910" s="47" t="s">
        <v>803</v>
      </c>
      <c r="F910" s="49" t="s">
        <v>643</v>
      </c>
      <c r="G910" s="37" t="s">
        <v>2926</v>
      </c>
      <c r="H910" s="38" t="s">
        <v>959</v>
      </c>
      <c r="I910" s="58">
        <v>4105</v>
      </c>
      <c r="J910" s="13">
        <v>1</v>
      </c>
      <c r="K910" s="97"/>
      <c r="L910" s="95">
        <f t="shared" si="13"/>
        <v>0</v>
      </c>
      <c r="M910" s="39" t="s">
        <v>734</v>
      </c>
      <c r="N910" s="40"/>
      <c r="O910" s="40" t="s">
        <v>546</v>
      </c>
      <c r="P910" s="41" t="s">
        <v>356</v>
      </c>
      <c r="Q910" s="41"/>
      <c r="R910" s="42"/>
      <c r="S910" s="43"/>
      <c r="T910" s="44"/>
    </row>
    <row r="911" spans="1:20" ht="60.95" customHeight="1">
      <c r="A911" s="31">
        <v>880</v>
      </c>
      <c r="B911" s="31"/>
      <c r="C911" s="33">
        <v>12813</v>
      </c>
      <c r="D911" s="35" t="s">
        <v>640</v>
      </c>
      <c r="E911" s="34" t="s">
        <v>1863</v>
      </c>
      <c r="F911" s="36" t="s">
        <v>1864</v>
      </c>
      <c r="G911" s="37" t="s">
        <v>336</v>
      </c>
      <c r="H911" s="38" t="s">
        <v>959</v>
      </c>
      <c r="I911" s="58">
        <v>618</v>
      </c>
      <c r="J911" s="13">
        <v>5</v>
      </c>
      <c r="K911" s="97"/>
      <c r="L911" s="95">
        <f t="shared" si="13"/>
        <v>0</v>
      </c>
      <c r="M911" s="39"/>
      <c r="N911" s="40"/>
      <c r="O911" s="40" t="s">
        <v>546</v>
      </c>
      <c r="P911" s="41" t="s">
        <v>1863</v>
      </c>
      <c r="Q911" s="41"/>
      <c r="R911" s="42"/>
      <c r="S911" s="43"/>
      <c r="T911" s="44"/>
    </row>
    <row r="912" spans="1:20" ht="60.95" customHeight="1">
      <c r="A912" s="31">
        <v>881</v>
      </c>
      <c r="B912" s="31"/>
      <c r="C912" s="33">
        <v>12841</v>
      </c>
      <c r="D912" s="35" t="s">
        <v>1866</v>
      </c>
      <c r="E912" s="34" t="s">
        <v>1865</v>
      </c>
      <c r="F912" s="36" t="s">
        <v>1867</v>
      </c>
      <c r="G912" s="37" t="s">
        <v>336</v>
      </c>
      <c r="H912" s="38" t="s">
        <v>959</v>
      </c>
      <c r="I912" s="58">
        <v>627</v>
      </c>
      <c r="J912" s="13">
        <v>5</v>
      </c>
      <c r="K912" s="97"/>
      <c r="L912" s="95">
        <f t="shared" si="13"/>
        <v>0</v>
      </c>
      <c r="M912" s="39"/>
      <c r="N912" s="40"/>
      <c r="O912" s="40" t="s">
        <v>546</v>
      </c>
      <c r="P912" s="41" t="s">
        <v>1865</v>
      </c>
      <c r="Q912" s="41"/>
      <c r="R912" s="42"/>
      <c r="S912" s="43"/>
      <c r="T912" s="44"/>
    </row>
    <row r="913" spans="1:20" ht="89.45" customHeight="1">
      <c r="A913" s="31">
        <v>882</v>
      </c>
      <c r="B913" s="31"/>
      <c r="C913" s="33">
        <v>14201</v>
      </c>
      <c r="D913" s="35" t="s">
        <v>804</v>
      </c>
      <c r="E913" s="34" t="s">
        <v>805</v>
      </c>
      <c r="F913" s="36" t="s">
        <v>581</v>
      </c>
      <c r="G913" s="37" t="s">
        <v>336</v>
      </c>
      <c r="H913" s="38" t="s">
        <v>959</v>
      </c>
      <c r="I913" s="58">
        <v>1065</v>
      </c>
      <c r="J913" s="13">
        <v>5</v>
      </c>
      <c r="K913" s="97"/>
      <c r="L913" s="95">
        <f t="shared" si="13"/>
        <v>0</v>
      </c>
      <c r="M913" s="39"/>
      <c r="N913" s="40"/>
      <c r="O913" s="40" t="s">
        <v>546</v>
      </c>
      <c r="P913" s="41" t="s">
        <v>805</v>
      </c>
      <c r="Q913" s="41"/>
      <c r="R913" s="42"/>
      <c r="S913" s="43"/>
      <c r="T913" s="44"/>
    </row>
    <row r="914" spans="1:20" ht="89.45" customHeight="1">
      <c r="A914" s="31">
        <v>883</v>
      </c>
      <c r="B914" s="31"/>
      <c r="C914" s="33">
        <v>14202</v>
      </c>
      <c r="D914" s="35" t="s">
        <v>804</v>
      </c>
      <c r="E914" s="34" t="s">
        <v>805</v>
      </c>
      <c r="F914" s="36" t="s">
        <v>581</v>
      </c>
      <c r="G914" s="37" t="s">
        <v>1242</v>
      </c>
      <c r="H914" s="38" t="s">
        <v>959</v>
      </c>
      <c r="I914" s="58">
        <v>1940</v>
      </c>
      <c r="J914" s="13">
        <v>1</v>
      </c>
      <c r="K914" s="97"/>
      <c r="L914" s="95">
        <f t="shared" si="13"/>
        <v>0</v>
      </c>
      <c r="M914" s="39"/>
      <c r="N914" s="40"/>
      <c r="O914" s="40" t="s">
        <v>546</v>
      </c>
      <c r="P914" s="41" t="s">
        <v>805</v>
      </c>
      <c r="Q914" s="41"/>
      <c r="R914" s="42"/>
      <c r="S914" s="43"/>
      <c r="T914" s="44"/>
    </row>
    <row r="915" spans="1:20" ht="89.45" customHeight="1">
      <c r="A915" s="31">
        <v>884</v>
      </c>
      <c r="B915" s="31"/>
      <c r="C915" s="33">
        <v>14420</v>
      </c>
      <c r="D915" s="35" t="s">
        <v>804</v>
      </c>
      <c r="E915" s="34" t="s">
        <v>805</v>
      </c>
      <c r="F915" s="36" t="s">
        <v>581</v>
      </c>
      <c r="G915" s="37" t="s">
        <v>1282</v>
      </c>
      <c r="H915" s="38" t="s">
        <v>959</v>
      </c>
      <c r="I915" s="58">
        <v>2855</v>
      </c>
      <c r="J915" s="13">
        <v>1</v>
      </c>
      <c r="K915" s="97"/>
      <c r="L915" s="95">
        <f t="shared" si="13"/>
        <v>0</v>
      </c>
      <c r="M915" s="39"/>
      <c r="N915" s="40"/>
      <c r="O915" s="40" t="s">
        <v>546</v>
      </c>
      <c r="P915" s="41" t="s">
        <v>805</v>
      </c>
      <c r="Q915" s="41"/>
      <c r="R915" s="42"/>
      <c r="S915" s="43"/>
      <c r="T915" s="44"/>
    </row>
    <row r="916" spans="1:20" ht="89.45" customHeight="1">
      <c r="A916" s="31">
        <v>885</v>
      </c>
      <c r="B916" s="31"/>
      <c r="C916" s="33">
        <v>1060</v>
      </c>
      <c r="D916" s="35" t="s">
        <v>804</v>
      </c>
      <c r="E916" s="34" t="s">
        <v>805</v>
      </c>
      <c r="F916" s="36" t="s">
        <v>581</v>
      </c>
      <c r="G916" s="37" t="s">
        <v>1954</v>
      </c>
      <c r="H916" s="38" t="s">
        <v>959</v>
      </c>
      <c r="I916" s="58">
        <v>4048</v>
      </c>
      <c r="J916" s="13">
        <v>1</v>
      </c>
      <c r="K916" s="97"/>
      <c r="L916" s="95">
        <f t="shared" si="13"/>
        <v>0</v>
      </c>
      <c r="M916" s="39"/>
      <c r="N916" s="40"/>
      <c r="O916" s="40" t="s">
        <v>546</v>
      </c>
      <c r="P916" s="41" t="s">
        <v>805</v>
      </c>
      <c r="Q916" s="41"/>
      <c r="R916" s="42"/>
      <c r="S916" s="43"/>
      <c r="T916" s="44"/>
    </row>
    <row r="917" spans="1:20" ht="89.45" customHeight="1">
      <c r="A917" s="31">
        <v>886</v>
      </c>
      <c r="B917" s="31"/>
      <c r="C917" s="46">
        <v>3481</v>
      </c>
      <c r="D917" s="48" t="s">
        <v>804</v>
      </c>
      <c r="E917" s="47" t="s">
        <v>805</v>
      </c>
      <c r="F917" s="49" t="s">
        <v>581</v>
      </c>
      <c r="G917" s="37" t="s">
        <v>1981</v>
      </c>
      <c r="H917" s="38" t="s">
        <v>959</v>
      </c>
      <c r="I917" s="58">
        <v>14134</v>
      </c>
      <c r="J917" s="13">
        <v>1</v>
      </c>
      <c r="K917" s="97"/>
      <c r="L917" s="95">
        <f t="shared" si="13"/>
        <v>0</v>
      </c>
      <c r="M917" s="39" t="s">
        <v>734</v>
      </c>
      <c r="N917" s="40"/>
      <c r="O917" s="40" t="s">
        <v>546</v>
      </c>
      <c r="P917" s="41" t="s">
        <v>805</v>
      </c>
      <c r="Q917" s="41"/>
      <c r="R917" s="42"/>
      <c r="S917" s="43"/>
      <c r="T917" s="44"/>
    </row>
    <row r="918" spans="1:20" ht="42.2" customHeight="1">
      <c r="A918" s="31">
        <v>887</v>
      </c>
      <c r="B918" s="31"/>
      <c r="C918" s="33">
        <v>12843</v>
      </c>
      <c r="D918" s="35" t="s">
        <v>644</v>
      </c>
      <c r="E918" s="34" t="s">
        <v>806</v>
      </c>
      <c r="F918" s="36" t="s">
        <v>736</v>
      </c>
      <c r="G918" s="37" t="s">
        <v>336</v>
      </c>
      <c r="H918" s="38" t="s">
        <v>959</v>
      </c>
      <c r="I918" s="58">
        <v>641</v>
      </c>
      <c r="J918" s="13">
        <v>5</v>
      </c>
      <c r="K918" s="97"/>
      <c r="L918" s="95">
        <f t="shared" si="13"/>
        <v>0</v>
      </c>
      <c r="M918" s="39"/>
      <c r="N918" s="40"/>
      <c r="O918" s="40" t="s">
        <v>546</v>
      </c>
      <c r="P918" s="41" t="s">
        <v>806</v>
      </c>
      <c r="Q918" s="41"/>
      <c r="R918" s="42"/>
      <c r="S918" s="43"/>
      <c r="T918" s="44"/>
    </row>
    <row r="919" spans="1:20" ht="42.2" customHeight="1">
      <c r="A919" s="31">
        <v>888</v>
      </c>
      <c r="B919" s="31"/>
      <c r="C919" s="33">
        <v>15810</v>
      </c>
      <c r="D919" s="35" t="s">
        <v>644</v>
      </c>
      <c r="E919" s="34" t="s">
        <v>806</v>
      </c>
      <c r="F919" s="36" t="s">
        <v>736</v>
      </c>
      <c r="G919" s="37" t="s">
        <v>1267</v>
      </c>
      <c r="H919" s="38" t="s">
        <v>959</v>
      </c>
      <c r="I919" s="58">
        <v>1223</v>
      </c>
      <c r="J919" s="13">
        <v>1</v>
      </c>
      <c r="K919" s="97"/>
      <c r="L919" s="95">
        <f t="shared" si="13"/>
        <v>0</v>
      </c>
      <c r="M919" s="39"/>
      <c r="N919" s="40"/>
      <c r="O919" s="40" t="s">
        <v>546</v>
      </c>
      <c r="P919" s="41" t="s">
        <v>806</v>
      </c>
      <c r="Q919" s="41"/>
      <c r="R919" s="42"/>
      <c r="S919" s="43"/>
      <c r="T919" s="44"/>
    </row>
    <row r="920" spans="1:20" ht="42.2" customHeight="1">
      <c r="A920" s="31">
        <v>889</v>
      </c>
      <c r="B920" s="31"/>
      <c r="C920" s="33">
        <v>15871</v>
      </c>
      <c r="D920" s="35" t="s">
        <v>644</v>
      </c>
      <c r="E920" s="34" t="s">
        <v>806</v>
      </c>
      <c r="F920" s="36" t="s">
        <v>736</v>
      </c>
      <c r="G920" s="37" t="s">
        <v>1282</v>
      </c>
      <c r="H920" s="38" t="s">
        <v>959</v>
      </c>
      <c r="I920" s="58">
        <v>2459</v>
      </c>
      <c r="J920" s="13">
        <v>1</v>
      </c>
      <c r="K920" s="97"/>
      <c r="L920" s="95">
        <f t="shared" si="13"/>
        <v>0</v>
      </c>
      <c r="M920" s="39"/>
      <c r="N920" s="40"/>
      <c r="O920" s="40"/>
      <c r="P920" s="41" t="s">
        <v>806</v>
      </c>
      <c r="Q920" s="41"/>
      <c r="R920" s="42"/>
      <c r="S920" s="43"/>
      <c r="T920" s="44"/>
    </row>
    <row r="921" spans="1:20" ht="47.1" customHeight="1">
      <c r="A921" s="31">
        <v>890</v>
      </c>
      <c r="B921" s="31"/>
      <c r="C921" s="46">
        <v>12277</v>
      </c>
      <c r="D921" s="48" t="s">
        <v>644</v>
      </c>
      <c r="E921" s="47" t="s">
        <v>2927</v>
      </c>
      <c r="F921" s="49" t="s">
        <v>2928</v>
      </c>
      <c r="G921" s="37" t="s">
        <v>1274</v>
      </c>
      <c r="H921" s="38" t="s">
        <v>959</v>
      </c>
      <c r="I921" s="58">
        <v>3128</v>
      </c>
      <c r="J921" s="13">
        <v>1</v>
      </c>
      <c r="K921" s="97"/>
      <c r="L921" s="95">
        <f t="shared" si="13"/>
        <v>0</v>
      </c>
      <c r="M921" s="39" t="s">
        <v>734</v>
      </c>
      <c r="N921" s="40"/>
      <c r="O921" s="40" t="s">
        <v>546</v>
      </c>
      <c r="P921" s="41" t="s">
        <v>2927</v>
      </c>
      <c r="Q921" s="41"/>
      <c r="R921" s="42"/>
      <c r="S921" s="43"/>
      <c r="T921" s="44"/>
    </row>
    <row r="922" spans="1:20" ht="50.85" customHeight="1">
      <c r="A922" s="31">
        <v>891</v>
      </c>
      <c r="B922" s="31"/>
      <c r="C922" s="33">
        <v>6261</v>
      </c>
      <c r="D922" s="35" t="s">
        <v>644</v>
      </c>
      <c r="E922" s="34" t="s">
        <v>357</v>
      </c>
      <c r="F922" s="36" t="s">
        <v>645</v>
      </c>
      <c r="G922" s="37" t="s">
        <v>336</v>
      </c>
      <c r="H922" s="38" t="s">
        <v>959</v>
      </c>
      <c r="I922" s="58">
        <v>641</v>
      </c>
      <c r="J922" s="13">
        <v>5</v>
      </c>
      <c r="K922" s="97"/>
      <c r="L922" s="95">
        <f t="shared" si="13"/>
        <v>0</v>
      </c>
      <c r="M922" s="39"/>
      <c r="N922" s="40"/>
      <c r="O922" s="40" t="s">
        <v>546</v>
      </c>
      <c r="P922" s="41" t="s">
        <v>357</v>
      </c>
      <c r="Q922" s="41"/>
      <c r="R922" s="42"/>
      <c r="S922" s="43"/>
      <c r="T922" s="44"/>
    </row>
    <row r="923" spans="1:20" ht="40.9" customHeight="1">
      <c r="A923" s="31">
        <v>892</v>
      </c>
      <c r="B923" s="31"/>
      <c r="C923" s="33">
        <v>6263</v>
      </c>
      <c r="D923" s="35" t="s">
        <v>644</v>
      </c>
      <c r="E923" s="34" t="s">
        <v>358</v>
      </c>
      <c r="F923" s="36" t="s">
        <v>646</v>
      </c>
      <c r="G923" s="37" t="s">
        <v>336</v>
      </c>
      <c r="H923" s="38" t="s">
        <v>959</v>
      </c>
      <c r="I923" s="58">
        <v>641</v>
      </c>
      <c r="J923" s="13">
        <v>5</v>
      </c>
      <c r="K923" s="97"/>
      <c r="L923" s="95">
        <f t="shared" si="13"/>
        <v>0</v>
      </c>
      <c r="M923" s="39"/>
      <c r="N923" s="40"/>
      <c r="O923" s="40" t="s">
        <v>546</v>
      </c>
      <c r="P923" s="41" t="s">
        <v>358</v>
      </c>
      <c r="Q923" s="41"/>
      <c r="R923" s="42"/>
      <c r="S923" s="43"/>
      <c r="T923" s="44"/>
    </row>
    <row r="924" spans="1:20" ht="40.9" customHeight="1">
      <c r="A924" s="31">
        <v>893</v>
      </c>
      <c r="B924" s="31"/>
      <c r="C924" s="33">
        <v>14203</v>
      </c>
      <c r="D924" s="35" t="s">
        <v>644</v>
      </c>
      <c r="E924" s="34" t="s">
        <v>358</v>
      </c>
      <c r="F924" s="36" t="s">
        <v>646</v>
      </c>
      <c r="G924" s="37" t="s">
        <v>424</v>
      </c>
      <c r="H924" s="38" t="s">
        <v>959</v>
      </c>
      <c r="I924" s="58">
        <v>1869</v>
      </c>
      <c r="J924" s="13">
        <v>1</v>
      </c>
      <c r="K924" s="97"/>
      <c r="L924" s="95">
        <f t="shared" si="13"/>
        <v>0</v>
      </c>
      <c r="M924" s="39"/>
      <c r="N924" s="40"/>
      <c r="O924" s="40" t="s">
        <v>546</v>
      </c>
      <c r="P924" s="41" t="s">
        <v>358</v>
      </c>
      <c r="Q924" s="41"/>
      <c r="R924" s="42"/>
      <c r="S924" s="43"/>
      <c r="T924" s="44"/>
    </row>
    <row r="925" spans="1:20" ht="40.9" customHeight="1">
      <c r="A925" s="31">
        <v>894</v>
      </c>
      <c r="B925" s="31"/>
      <c r="C925" s="33">
        <v>15917</v>
      </c>
      <c r="D925" s="35" t="s">
        <v>644</v>
      </c>
      <c r="E925" s="34" t="s">
        <v>358</v>
      </c>
      <c r="F925" s="36" t="s">
        <v>646</v>
      </c>
      <c r="G925" s="37" t="s">
        <v>1282</v>
      </c>
      <c r="H925" s="38" t="s">
        <v>959</v>
      </c>
      <c r="I925" s="58">
        <v>2610</v>
      </c>
      <c r="J925" s="13">
        <v>1</v>
      </c>
      <c r="K925" s="97"/>
      <c r="L925" s="95">
        <f t="shared" si="13"/>
        <v>0</v>
      </c>
      <c r="M925" s="39"/>
      <c r="N925" s="40"/>
      <c r="O925" s="40" t="s">
        <v>546</v>
      </c>
      <c r="P925" s="41" t="s">
        <v>358</v>
      </c>
      <c r="Q925" s="41"/>
      <c r="R925" s="42"/>
      <c r="S925" s="43"/>
      <c r="T925" s="44"/>
    </row>
    <row r="926" spans="1:20" ht="73.7" customHeight="1">
      <c r="A926" s="31">
        <v>895</v>
      </c>
      <c r="B926" s="31"/>
      <c r="C926" s="33">
        <v>6265</v>
      </c>
      <c r="D926" s="35" t="s">
        <v>647</v>
      </c>
      <c r="E926" s="34" t="s">
        <v>359</v>
      </c>
      <c r="F926" s="36" t="s">
        <v>648</v>
      </c>
      <c r="G926" s="37" t="s">
        <v>336</v>
      </c>
      <c r="H926" s="38" t="s">
        <v>959</v>
      </c>
      <c r="I926" s="58">
        <v>641</v>
      </c>
      <c r="J926" s="13">
        <v>5</v>
      </c>
      <c r="K926" s="97"/>
      <c r="L926" s="95">
        <f t="shared" si="13"/>
        <v>0</v>
      </c>
      <c r="M926" s="39"/>
      <c r="N926" s="40"/>
      <c r="O926" s="40" t="s">
        <v>546</v>
      </c>
      <c r="P926" s="41" t="s">
        <v>359</v>
      </c>
      <c r="Q926" s="41"/>
      <c r="R926" s="42"/>
      <c r="S926" s="43"/>
      <c r="T926" s="44"/>
    </row>
    <row r="927" spans="1:20" ht="73.7" customHeight="1">
      <c r="A927" s="31">
        <v>896</v>
      </c>
      <c r="B927" s="31"/>
      <c r="C927" s="33">
        <v>9291</v>
      </c>
      <c r="D927" s="35" t="s">
        <v>647</v>
      </c>
      <c r="E927" s="34" t="s">
        <v>359</v>
      </c>
      <c r="F927" s="36" t="s">
        <v>648</v>
      </c>
      <c r="G927" s="37" t="s">
        <v>424</v>
      </c>
      <c r="H927" s="38" t="s">
        <v>959</v>
      </c>
      <c r="I927" s="58">
        <v>1869</v>
      </c>
      <c r="J927" s="13">
        <v>1</v>
      </c>
      <c r="K927" s="97"/>
      <c r="L927" s="95">
        <f t="shared" si="13"/>
        <v>0</v>
      </c>
      <c r="M927" s="39"/>
      <c r="N927" s="40"/>
      <c r="O927" s="40" t="s">
        <v>546</v>
      </c>
      <c r="P927" s="41" t="s">
        <v>359</v>
      </c>
      <c r="Q927" s="41"/>
      <c r="R927" s="42"/>
      <c r="S927" s="43"/>
      <c r="T927" s="44"/>
    </row>
    <row r="928" spans="1:20" ht="73.7" customHeight="1">
      <c r="A928" s="31">
        <v>897</v>
      </c>
      <c r="B928" s="31"/>
      <c r="C928" s="33">
        <v>2698</v>
      </c>
      <c r="D928" s="35" t="s">
        <v>647</v>
      </c>
      <c r="E928" s="34" t="s">
        <v>359</v>
      </c>
      <c r="F928" s="36" t="s">
        <v>648</v>
      </c>
      <c r="G928" s="37" t="s">
        <v>2861</v>
      </c>
      <c r="H928" s="38" t="s">
        <v>959</v>
      </c>
      <c r="I928" s="58">
        <v>2610</v>
      </c>
      <c r="J928" s="13">
        <v>1</v>
      </c>
      <c r="K928" s="97"/>
      <c r="L928" s="95">
        <f t="shared" si="13"/>
        <v>0</v>
      </c>
      <c r="M928" s="39"/>
      <c r="N928" s="40"/>
      <c r="O928" s="40" t="s">
        <v>546</v>
      </c>
      <c r="P928" s="41" t="s">
        <v>359</v>
      </c>
      <c r="Q928" s="41"/>
      <c r="R928" s="42"/>
      <c r="S928" s="43"/>
      <c r="T928" s="44"/>
    </row>
    <row r="929" spans="1:20" ht="73.7" customHeight="1">
      <c r="A929" s="31">
        <v>898</v>
      </c>
      <c r="B929" s="31"/>
      <c r="C929" s="33">
        <v>15940</v>
      </c>
      <c r="D929" s="35" t="s">
        <v>647</v>
      </c>
      <c r="E929" s="34" t="s">
        <v>359</v>
      </c>
      <c r="F929" s="36" t="s">
        <v>648</v>
      </c>
      <c r="G929" s="37" t="s">
        <v>1924</v>
      </c>
      <c r="H929" s="38" t="s">
        <v>959</v>
      </c>
      <c r="I929" s="58">
        <v>5046</v>
      </c>
      <c r="J929" s="13">
        <v>1</v>
      </c>
      <c r="K929" s="97"/>
      <c r="L929" s="95">
        <f t="shared" si="13"/>
        <v>0</v>
      </c>
      <c r="M929" s="39"/>
      <c r="N929" s="40"/>
      <c r="O929" s="40" t="s">
        <v>546</v>
      </c>
      <c r="P929" s="41" t="s">
        <v>359</v>
      </c>
      <c r="Q929" s="41"/>
      <c r="R929" s="42"/>
      <c r="S929" s="43"/>
      <c r="T929" s="44"/>
    </row>
    <row r="930" spans="1:20" ht="80.099999999999994" customHeight="1">
      <c r="A930" s="31">
        <v>899</v>
      </c>
      <c r="B930" s="31"/>
      <c r="C930" s="33">
        <v>12844</v>
      </c>
      <c r="D930" s="35" t="s">
        <v>647</v>
      </c>
      <c r="E930" s="34" t="s">
        <v>2929</v>
      </c>
      <c r="F930" s="36" t="s">
        <v>2930</v>
      </c>
      <c r="G930" s="37" t="s">
        <v>336</v>
      </c>
      <c r="H930" s="38" t="s">
        <v>959</v>
      </c>
      <c r="I930" s="58">
        <v>778</v>
      </c>
      <c r="J930" s="13">
        <v>5</v>
      </c>
      <c r="K930" s="97"/>
      <c r="L930" s="95">
        <f t="shared" ref="L930:L993" si="14">I930*K930</f>
        <v>0</v>
      </c>
      <c r="M930" s="39"/>
      <c r="N930" s="40"/>
      <c r="O930" s="40" t="s">
        <v>546</v>
      </c>
      <c r="P930" s="41" t="s">
        <v>2929</v>
      </c>
      <c r="Q930" s="41"/>
      <c r="R930" s="42"/>
      <c r="S930" s="43"/>
      <c r="T930" s="44"/>
    </row>
    <row r="931" spans="1:20" ht="80.099999999999994" customHeight="1">
      <c r="A931" s="31">
        <v>900</v>
      </c>
      <c r="B931" s="31"/>
      <c r="C931" s="33">
        <v>6266</v>
      </c>
      <c r="D931" s="35" t="s">
        <v>647</v>
      </c>
      <c r="E931" s="34" t="s">
        <v>360</v>
      </c>
      <c r="F931" s="36" t="s">
        <v>649</v>
      </c>
      <c r="G931" s="37" t="s">
        <v>336</v>
      </c>
      <c r="H931" s="38" t="s">
        <v>959</v>
      </c>
      <c r="I931" s="58">
        <v>641</v>
      </c>
      <c r="J931" s="13">
        <v>5</v>
      </c>
      <c r="K931" s="97"/>
      <c r="L931" s="95">
        <f t="shared" si="14"/>
        <v>0</v>
      </c>
      <c r="M931" s="39"/>
      <c r="N931" s="40"/>
      <c r="O931" s="40" t="s">
        <v>546</v>
      </c>
      <c r="P931" s="41" t="s">
        <v>360</v>
      </c>
      <c r="Q931" s="41"/>
      <c r="R931" s="42"/>
      <c r="S931" s="43"/>
      <c r="T931" s="44"/>
    </row>
    <row r="932" spans="1:20" ht="80.099999999999994" customHeight="1">
      <c r="A932" s="31">
        <v>901</v>
      </c>
      <c r="B932" s="31"/>
      <c r="C932" s="33">
        <v>14432</v>
      </c>
      <c r="D932" s="35" t="s">
        <v>647</v>
      </c>
      <c r="E932" s="34" t="s">
        <v>360</v>
      </c>
      <c r="F932" s="36" t="s">
        <v>649</v>
      </c>
      <c r="G932" s="37" t="s">
        <v>424</v>
      </c>
      <c r="H932" s="38" t="s">
        <v>959</v>
      </c>
      <c r="I932" s="58">
        <v>1869</v>
      </c>
      <c r="J932" s="13">
        <v>1</v>
      </c>
      <c r="K932" s="97"/>
      <c r="L932" s="95">
        <f t="shared" si="14"/>
        <v>0</v>
      </c>
      <c r="M932" s="39"/>
      <c r="N932" s="40"/>
      <c r="O932" s="40" t="s">
        <v>546</v>
      </c>
      <c r="P932" s="41" t="s">
        <v>360</v>
      </c>
      <c r="Q932" s="41"/>
      <c r="R932" s="42"/>
      <c r="S932" s="43"/>
      <c r="T932" s="44"/>
    </row>
    <row r="933" spans="1:20" ht="80.099999999999994" customHeight="1">
      <c r="A933" s="31">
        <v>902</v>
      </c>
      <c r="B933" s="31"/>
      <c r="C933" s="46">
        <v>14897</v>
      </c>
      <c r="D933" s="48" t="s">
        <v>647</v>
      </c>
      <c r="E933" s="47" t="s">
        <v>360</v>
      </c>
      <c r="F933" s="49" t="s">
        <v>649</v>
      </c>
      <c r="G933" s="37" t="s">
        <v>2931</v>
      </c>
      <c r="H933" s="38" t="s">
        <v>959</v>
      </c>
      <c r="I933" s="58">
        <v>2577</v>
      </c>
      <c r="J933" s="13">
        <v>1</v>
      </c>
      <c r="K933" s="97"/>
      <c r="L933" s="95">
        <f t="shared" si="14"/>
        <v>0</v>
      </c>
      <c r="M933" s="39" t="s">
        <v>734</v>
      </c>
      <c r="N933" s="40"/>
      <c r="O933" s="40" t="s">
        <v>546</v>
      </c>
      <c r="P933" s="41" t="s">
        <v>360</v>
      </c>
      <c r="Q933" s="41"/>
      <c r="R933" s="42"/>
      <c r="S933" s="43"/>
      <c r="T933" s="44"/>
    </row>
    <row r="934" spans="1:20" ht="75.400000000000006" customHeight="1">
      <c r="A934" s="31">
        <v>903</v>
      </c>
      <c r="B934" s="31"/>
      <c r="C934" s="33">
        <v>6267</v>
      </c>
      <c r="D934" s="35" t="s">
        <v>647</v>
      </c>
      <c r="E934" s="34" t="s">
        <v>361</v>
      </c>
      <c r="F934" s="36" t="s">
        <v>650</v>
      </c>
      <c r="G934" s="37" t="s">
        <v>336</v>
      </c>
      <c r="H934" s="38" t="s">
        <v>959</v>
      </c>
      <c r="I934" s="58">
        <v>665</v>
      </c>
      <c r="J934" s="13">
        <v>5</v>
      </c>
      <c r="K934" s="97"/>
      <c r="L934" s="95">
        <f t="shared" si="14"/>
        <v>0</v>
      </c>
      <c r="M934" s="39"/>
      <c r="N934" s="40"/>
      <c r="O934" s="40" t="s">
        <v>546</v>
      </c>
      <c r="P934" s="41" t="s">
        <v>361</v>
      </c>
      <c r="Q934" s="41"/>
      <c r="R934" s="42"/>
      <c r="S934" s="43"/>
      <c r="T934" s="44"/>
    </row>
    <row r="935" spans="1:20" ht="46.7" customHeight="1">
      <c r="A935" s="31">
        <v>904</v>
      </c>
      <c r="B935" s="31"/>
      <c r="C935" s="33">
        <v>6270</v>
      </c>
      <c r="D935" s="35" t="s">
        <v>651</v>
      </c>
      <c r="E935" s="34" t="s">
        <v>362</v>
      </c>
      <c r="F935" s="36" t="s">
        <v>652</v>
      </c>
      <c r="G935" s="37" t="s">
        <v>336</v>
      </c>
      <c r="H935" s="38" t="s">
        <v>959</v>
      </c>
      <c r="I935" s="58">
        <v>604</v>
      </c>
      <c r="J935" s="13">
        <v>5</v>
      </c>
      <c r="K935" s="97"/>
      <c r="L935" s="95">
        <f t="shared" si="14"/>
        <v>0</v>
      </c>
      <c r="M935" s="39"/>
      <c r="N935" s="40"/>
      <c r="O935" s="40" t="s">
        <v>546</v>
      </c>
      <c r="P935" s="41" t="s">
        <v>362</v>
      </c>
      <c r="Q935" s="41"/>
      <c r="R935" s="42"/>
      <c r="S935" s="43"/>
      <c r="T935" s="44"/>
    </row>
    <row r="936" spans="1:20" ht="46.7" customHeight="1">
      <c r="A936" s="31">
        <v>905</v>
      </c>
      <c r="B936" s="31"/>
      <c r="C936" s="46">
        <v>12627</v>
      </c>
      <c r="D936" s="48" t="s">
        <v>651</v>
      </c>
      <c r="E936" s="47" t="s">
        <v>362</v>
      </c>
      <c r="F936" s="49" t="s">
        <v>652</v>
      </c>
      <c r="G936" s="37" t="s">
        <v>2932</v>
      </c>
      <c r="H936" s="38" t="s">
        <v>959</v>
      </c>
      <c r="I936" s="58">
        <v>1223</v>
      </c>
      <c r="J936" s="13">
        <v>1</v>
      </c>
      <c r="K936" s="97"/>
      <c r="L936" s="95">
        <f t="shared" si="14"/>
        <v>0</v>
      </c>
      <c r="M936" s="39" t="s">
        <v>734</v>
      </c>
      <c r="N936" s="40"/>
      <c r="O936" s="40" t="s">
        <v>546</v>
      </c>
      <c r="P936" s="41" t="s">
        <v>362</v>
      </c>
      <c r="Q936" s="41"/>
      <c r="R936" s="42"/>
      <c r="S936" s="43"/>
      <c r="T936" s="44"/>
    </row>
    <row r="937" spans="1:20" ht="46.7" customHeight="1">
      <c r="A937" s="31">
        <v>906</v>
      </c>
      <c r="B937" s="31"/>
      <c r="C937" s="33">
        <v>15842</v>
      </c>
      <c r="D937" s="35" t="s">
        <v>651</v>
      </c>
      <c r="E937" s="34" t="s">
        <v>362</v>
      </c>
      <c r="F937" s="36" t="s">
        <v>652</v>
      </c>
      <c r="G937" s="37" t="s">
        <v>1106</v>
      </c>
      <c r="H937" s="38" t="s">
        <v>959</v>
      </c>
      <c r="I937" s="58">
        <v>1852</v>
      </c>
      <c r="J937" s="13">
        <v>1</v>
      </c>
      <c r="K937" s="97"/>
      <c r="L937" s="95">
        <f t="shared" si="14"/>
        <v>0</v>
      </c>
      <c r="M937" s="39"/>
      <c r="N937" s="40"/>
      <c r="O937" s="40" t="s">
        <v>546</v>
      </c>
      <c r="P937" s="41" t="s">
        <v>362</v>
      </c>
      <c r="Q937" s="41"/>
      <c r="R937" s="42"/>
      <c r="S937" s="43"/>
      <c r="T937" s="44"/>
    </row>
    <row r="938" spans="1:20" ht="68.25" customHeight="1">
      <c r="A938" s="31">
        <v>907</v>
      </c>
      <c r="B938" s="31"/>
      <c r="C938" s="33">
        <v>15850</v>
      </c>
      <c r="D938" s="35" t="s">
        <v>651</v>
      </c>
      <c r="E938" s="34" t="s">
        <v>1869</v>
      </c>
      <c r="F938" s="36" t="s">
        <v>1870</v>
      </c>
      <c r="G938" s="37" t="s">
        <v>336</v>
      </c>
      <c r="H938" s="38" t="s">
        <v>959</v>
      </c>
      <c r="I938" s="58">
        <v>641</v>
      </c>
      <c r="J938" s="13">
        <v>5</v>
      </c>
      <c r="K938" s="97"/>
      <c r="L938" s="95">
        <f t="shared" si="14"/>
        <v>0</v>
      </c>
      <c r="M938" s="39"/>
      <c r="N938" s="40"/>
      <c r="O938" s="40" t="s">
        <v>546</v>
      </c>
      <c r="P938" s="41" t="s">
        <v>1869</v>
      </c>
      <c r="Q938" s="41"/>
      <c r="R938" s="42"/>
      <c r="S938" s="43"/>
      <c r="T938" s="44"/>
    </row>
    <row r="939" spans="1:20" ht="46.7" customHeight="1">
      <c r="A939" s="31">
        <v>908</v>
      </c>
      <c r="B939" s="31"/>
      <c r="C939" s="33">
        <v>6274</v>
      </c>
      <c r="D939" s="35" t="s">
        <v>651</v>
      </c>
      <c r="E939" s="34" t="s">
        <v>363</v>
      </c>
      <c r="F939" s="36" t="s">
        <v>653</v>
      </c>
      <c r="G939" s="37" t="s">
        <v>336</v>
      </c>
      <c r="H939" s="38" t="s">
        <v>959</v>
      </c>
      <c r="I939" s="58">
        <v>783</v>
      </c>
      <c r="J939" s="13">
        <v>5</v>
      </c>
      <c r="K939" s="97"/>
      <c r="L939" s="95">
        <f t="shared" si="14"/>
        <v>0</v>
      </c>
      <c r="M939" s="39"/>
      <c r="N939" s="40"/>
      <c r="O939" s="40" t="s">
        <v>546</v>
      </c>
      <c r="P939" s="41" t="s">
        <v>363</v>
      </c>
      <c r="Q939" s="41"/>
      <c r="R939" s="42"/>
      <c r="S939" s="43"/>
      <c r="T939" s="44"/>
    </row>
    <row r="940" spans="1:20" ht="46.7" customHeight="1">
      <c r="A940" s="31">
        <v>909</v>
      </c>
      <c r="B940" s="31"/>
      <c r="C940" s="46">
        <v>14893</v>
      </c>
      <c r="D940" s="48" t="s">
        <v>651</v>
      </c>
      <c r="E940" s="47" t="s">
        <v>363</v>
      </c>
      <c r="F940" s="49" t="s">
        <v>653</v>
      </c>
      <c r="G940" s="37" t="s">
        <v>2932</v>
      </c>
      <c r="H940" s="38" t="s">
        <v>959</v>
      </c>
      <c r="I940" s="58">
        <v>1223</v>
      </c>
      <c r="J940" s="13">
        <v>1</v>
      </c>
      <c r="K940" s="97"/>
      <c r="L940" s="95">
        <f t="shared" si="14"/>
        <v>0</v>
      </c>
      <c r="M940" s="39" t="s">
        <v>734</v>
      </c>
      <c r="N940" s="40"/>
      <c r="O940" s="40" t="s">
        <v>546</v>
      </c>
      <c r="P940" s="41" t="s">
        <v>363</v>
      </c>
      <c r="Q940" s="41"/>
      <c r="R940" s="42"/>
      <c r="S940" s="43"/>
      <c r="T940" s="44"/>
    </row>
    <row r="941" spans="1:20" ht="46.7" customHeight="1">
      <c r="A941" s="31">
        <v>910</v>
      </c>
      <c r="B941" s="31"/>
      <c r="C941" s="33">
        <v>9294</v>
      </c>
      <c r="D941" s="35" t="s">
        <v>651</v>
      </c>
      <c r="E941" s="34" t="s">
        <v>363</v>
      </c>
      <c r="F941" s="36" t="s">
        <v>653</v>
      </c>
      <c r="G941" s="37" t="s">
        <v>424</v>
      </c>
      <c r="H941" s="38" t="s">
        <v>959</v>
      </c>
      <c r="I941" s="58">
        <v>1869</v>
      </c>
      <c r="J941" s="13">
        <v>1</v>
      </c>
      <c r="K941" s="97"/>
      <c r="L941" s="95">
        <f t="shared" si="14"/>
        <v>0</v>
      </c>
      <c r="M941" s="39"/>
      <c r="N941" s="40"/>
      <c r="O941" s="40" t="s">
        <v>546</v>
      </c>
      <c r="P941" s="41" t="s">
        <v>363</v>
      </c>
      <c r="Q941" s="41"/>
      <c r="R941" s="42"/>
      <c r="S941" s="43"/>
      <c r="T941" s="44"/>
    </row>
    <row r="942" spans="1:20" ht="46.7" customHeight="1">
      <c r="A942" s="31">
        <v>911</v>
      </c>
      <c r="B942" s="31"/>
      <c r="C942" s="33">
        <v>6053</v>
      </c>
      <c r="D942" s="35" t="s">
        <v>651</v>
      </c>
      <c r="E942" s="34" t="s">
        <v>363</v>
      </c>
      <c r="F942" s="36" t="s">
        <v>653</v>
      </c>
      <c r="G942" s="37" t="s">
        <v>1274</v>
      </c>
      <c r="H942" s="38" t="s">
        <v>959</v>
      </c>
      <c r="I942" s="58">
        <v>2459</v>
      </c>
      <c r="J942" s="13">
        <v>1</v>
      </c>
      <c r="K942" s="97"/>
      <c r="L942" s="95">
        <f t="shared" si="14"/>
        <v>0</v>
      </c>
      <c r="M942" s="39"/>
      <c r="N942" s="40"/>
      <c r="O942" s="40" t="s">
        <v>546</v>
      </c>
      <c r="P942" s="41" t="s">
        <v>363</v>
      </c>
      <c r="Q942" s="41"/>
      <c r="R942" s="42"/>
      <c r="S942" s="43"/>
      <c r="T942" s="44"/>
    </row>
    <row r="943" spans="1:20" ht="43.5" customHeight="1">
      <c r="A943" s="31">
        <v>912</v>
      </c>
      <c r="B943" s="31"/>
      <c r="C943" s="33">
        <v>6277</v>
      </c>
      <c r="D943" s="35" t="s">
        <v>651</v>
      </c>
      <c r="E943" s="34" t="s">
        <v>2933</v>
      </c>
      <c r="F943" s="36" t="s">
        <v>2934</v>
      </c>
      <c r="G943" s="37" t="s">
        <v>1240</v>
      </c>
      <c r="H943" s="38" t="s">
        <v>959</v>
      </c>
      <c r="I943" s="58">
        <v>664</v>
      </c>
      <c r="J943" s="13">
        <v>5</v>
      </c>
      <c r="K943" s="97"/>
      <c r="L943" s="95">
        <f t="shared" si="14"/>
        <v>0</v>
      </c>
      <c r="M943" s="39"/>
      <c r="N943" s="40"/>
      <c r="O943" s="40" t="s">
        <v>546</v>
      </c>
      <c r="P943" s="41" t="s">
        <v>2933</v>
      </c>
      <c r="Q943" s="41"/>
      <c r="R943" s="42"/>
      <c r="S943" s="43"/>
      <c r="T943" s="44"/>
    </row>
    <row r="944" spans="1:20" ht="43.5" customHeight="1">
      <c r="A944" s="31">
        <v>913</v>
      </c>
      <c r="B944" s="31"/>
      <c r="C944" s="46">
        <v>14826</v>
      </c>
      <c r="D944" s="48" t="s">
        <v>651</v>
      </c>
      <c r="E944" s="47" t="s">
        <v>2933</v>
      </c>
      <c r="F944" s="49" t="s">
        <v>2934</v>
      </c>
      <c r="G944" s="37" t="s">
        <v>2935</v>
      </c>
      <c r="H944" s="38" t="s">
        <v>959</v>
      </c>
      <c r="I944" s="58">
        <v>2072</v>
      </c>
      <c r="J944" s="13">
        <v>1</v>
      </c>
      <c r="K944" s="97"/>
      <c r="L944" s="95">
        <f t="shared" si="14"/>
        <v>0</v>
      </c>
      <c r="M944" s="39" t="s">
        <v>734</v>
      </c>
      <c r="N944" s="40"/>
      <c r="O944" s="40" t="s">
        <v>546</v>
      </c>
      <c r="P944" s="41" t="s">
        <v>2933</v>
      </c>
      <c r="Q944" s="41"/>
      <c r="R944" s="42"/>
      <c r="S944" s="43"/>
      <c r="T944" s="44"/>
    </row>
    <row r="945" spans="1:20" ht="58.35" customHeight="1">
      <c r="A945" s="31">
        <v>914</v>
      </c>
      <c r="B945" s="31"/>
      <c r="C945" s="33">
        <v>6283</v>
      </c>
      <c r="D945" s="35" t="s">
        <v>651</v>
      </c>
      <c r="E945" s="34" t="s">
        <v>364</v>
      </c>
      <c r="F945" s="36" t="s">
        <v>654</v>
      </c>
      <c r="G945" s="37" t="s">
        <v>336</v>
      </c>
      <c r="H945" s="38" t="s">
        <v>959</v>
      </c>
      <c r="I945" s="58">
        <v>604</v>
      </c>
      <c r="J945" s="13">
        <v>5</v>
      </c>
      <c r="K945" s="97"/>
      <c r="L945" s="95">
        <f t="shared" si="14"/>
        <v>0</v>
      </c>
      <c r="M945" s="39"/>
      <c r="N945" s="40"/>
      <c r="O945" s="40" t="s">
        <v>546</v>
      </c>
      <c r="P945" s="41" t="s">
        <v>364</v>
      </c>
      <c r="Q945" s="41"/>
      <c r="R945" s="42"/>
      <c r="S945" s="43"/>
      <c r="T945" s="44"/>
    </row>
    <row r="946" spans="1:20" ht="58.35" customHeight="1">
      <c r="A946" s="31">
        <v>915</v>
      </c>
      <c r="B946" s="31"/>
      <c r="C946" s="33">
        <v>14204</v>
      </c>
      <c r="D946" s="35" t="s">
        <v>651</v>
      </c>
      <c r="E946" s="34" t="s">
        <v>364</v>
      </c>
      <c r="F946" s="36" t="s">
        <v>654</v>
      </c>
      <c r="G946" s="37" t="s">
        <v>1854</v>
      </c>
      <c r="H946" s="38" t="s">
        <v>959</v>
      </c>
      <c r="I946" s="58">
        <v>1646</v>
      </c>
      <c r="J946" s="13">
        <v>1</v>
      </c>
      <c r="K946" s="97"/>
      <c r="L946" s="95">
        <f t="shared" si="14"/>
        <v>0</v>
      </c>
      <c r="M946" s="39"/>
      <c r="N946" s="40"/>
      <c r="O946" s="40" t="s">
        <v>1913</v>
      </c>
      <c r="P946" s="41" t="s">
        <v>364</v>
      </c>
      <c r="Q946" s="41"/>
      <c r="R946" s="42"/>
      <c r="S946" s="43"/>
      <c r="T946" s="44"/>
    </row>
    <row r="947" spans="1:20" ht="58.35" customHeight="1">
      <c r="A947" s="31">
        <v>916</v>
      </c>
      <c r="B947" s="31"/>
      <c r="C947" s="33">
        <v>15834</v>
      </c>
      <c r="D947" s="35" t="s">
        <v>651</v>
      </c>
      <c r="E947" s="34" t="s">
        <v>364</v>
      </c>
      <c r="F947" s="36" t="s">
        <v>654</v>
      </c>
      <c r="G947" s="37" t="s">
        <v>1106</v>
      </c>
      <c r="H947" s="38" t="s">
        <v>959</v>
      </c>
      <c r="I947" s="58">
        <v>1852</v>
      </c>
      <c r="J947" s="13">
        <v>1</v>
      </c>
      <c r="K947" s="97"/>
      <c r="L947" s="95">
        <f t="shared" si="14"/>
        <v>0</v>
      </c>
      <c r="M947" s="39"/>
      <c r="N947" s="40"/>
      <c r="O947" s="40"/>
      <c r="P947" s="41" t="s">
        <v>364</v>
      </c>
      <c r="Q947" s="41"/>
      <c r="R947" s="42"/>
      <c r="S947" s="43"/>
      <c r="T947" s="44"/>
    </row>
    <row r="948" spans="1:20" ht="41.85" customHeight="1">
      <c r="A948" s="31">
        <v>917</v>
      </c>
      <c r="B948" s="31"/>
      <c r="C948" s="33">
        <v>12847</v>
      </c>
      <c r="D948" s="35" t="s">
        <v>651</v>
      </c>
      <c r="E948" s="34" t="s">
        <v>807</v>
      </c>
      <c r="F948" s="36" t="s">
        <v>808</v>
      </c>
      <c r="G948" s="37" t="s">
        <v>336</v>
      </c>
      <c r="H948" s="38" t="s">
        <v>959</v>
      </c>
      <c r="I948" s="58">
        <v>759</v>
      </c>
      <c r="J948" s="13">
        <v>5</v>
      </c>
      <c r="K948" s="97"/>
      <c r="L948" s="95">
        <f t="shared" si="14"/>
        <v>0</v>
      </c>
      <c r="M948" s="39"/>
      <c r="N948" s="40"/>
      <c r="O948" s="40" t="s">
        <v>546</v>
      </c>
      <c r="P948" s="41" t="s">
        <v>807</v>
      </c>
      <c r="Q948" s="41"/>
      <c r="R948" s="42"/>
      <c r="S948" s="43"/>
      <c r="T948" s="44"/>
    </row>
    <row r="949" spans="1:20" ht="55.7" customHeight="1">
      <c r="A949" s="31">
        <v>918</v>
      </c>
      <c r="B949" s="31"/>
      <c r="C949" s="33">
        <v>6291</v>
      </c>
      <c r="D949" s="35" t="s">
        <v>651</v>
      </c>
      <c r="E949" s="34" t="s">
        <v>1871</v>
      </c>
      <c r="F949" s="36" t="s">
        <v>1872</v>
      </c>
      <c r="G949" s="37" t="s">
        <v>336</v>
      </c>
      <c r="H949" s="38" t="s">
        <v>959</v>
      </c>
      <c r="I949" s="58">
        <v>604</v>
      </c>
      <c r="J949" s="13">
        <v>5</v>
      </c>
      <c r="K949" s="97"/>
      <c r="L949" s="95">
        <f t="shared" si="14"/>
        <v>0</v>
      </c>
      <c r="M949" s="39"/>
      <c r="N949" s="40"/>
      <c r="O949" s="40" t="s">
        <v>546</v>
      </c>
      <c r="P949" s="41" t="s">
        <v>1871</v>
      </c>
      <c r="Q949" s="41"/>
      <c r="R949" s="42"/>
      <c r="S949" s="43"/>
      <c r="T949" s="44"/>
    </row>
    <row r="950" spans="1:20" ht="39.6" customHeight="1">
      <c r="A950" s="31">
        <v>919</v>
      </c>
      <c r="B950" s="31"/>
      <c r="C950" s="33">
        <v>6302</v>
      </c>
      <c r="D950" s="35" t="s">
        <v>655</v>
      </c>
      <c r="E950" s="34" t="s">
        <v>365</v>
      </c>
      <c r="F950" s="36" t="s">
        <v>656</v>
      </c>
      <c r="G950" s="37" t="s">
        <v>336</v>
      </c>
      <c r="H950" s="38" t="s">
        <v>959</v>
      </c>
      <c r="I950" s="58">
        <v>618</v>
      </c>
      <c r="J950" s="13">
        <v>5</v>
      </c>
      <c r="K950" s="97"/>
      <c r="L950" s="95">
        <f t="shared" si="14"/>
        <v>0</v>
      </c>
      <c r="M950" s="39"/>
      <c r="N950" s="40"/>
      <c r="O950" s="40" t="s">
        <v>1913</v>
      </c>
      <c r="P950" s="41" t="s">
        <v>365</v>
      </c>
      <c r="Q950" s="41"/>
      <c r="R950" s="42"/>
      <c r="S950" s="43"/>
      <c r="T950" s="44"/>
    </row>
    <row r="951" spans="1:20" ht="39.6" customHeight="1">
      <c r="A951" s="31">
        <v>920</v>
      </c>
      <c r="B951" s="31"/>
      <c r="C951" s="33">
        <v>14510</v>
      </c>
      <c r="D951" s="35" t="s">
        <v>655</v>
      </c>
      <c r="E951" s="34" t="s">
        <v>365</v>
      </c>
      <c r="F951" s="36" t="s">
        <v>656</v>
      </c>
      <c r="G951" s="37" t="s">
        <v>1873</v>
      </c>
      <c r="H951" s="38" t="s">
        <v>959</v>
      </c>
      <c r="I951" s="58">
        <v>1223</v>
      </c>
      <c r="J951" s="13">
        <v>1</v>
      </c>
      <c r="K951" s="97"/>
      <c r="L951" s="95">
        <f t="shared" si="14"/>
        <v>0</v>
      </c>
      <c r="M951" s="39"/>
      <c r="N951" s="40"/>
      <c r="O951" s="40"/>
      <c r="P951" s="41" t="s">
        <v>365</v>
      </c>
      <c r="Q951" s="41"/>
      <c r="R951" s="42"/>
      <c r="S951" s="43"/>
      <c r="T951" s="44"/>
    </row>
    <row r="952" spans="1:20" ht="39.6" customHeight="1">
      <c r="A952" s="31">
        <v>921</v>
      </c>
      <c r="B952" s="31"/>
      <c r="C952" s="33">
        <v>14205</v>
      </c>
      <c r="D952" s="35" t="s">
        <v>655</v>
      </c>
      <c r="E952" s="34" t="s">
        <v>365</v>
      </c>
      <c r="F952" s="36" t="s">
        <v>656</v>
      </c>
      <c r="G952" s="37" t="s">
        <v>424</v>
      </c>
      <c r="H952" s="38" t="s">
        <v>959</v>
      </c>
      <c r="I952" s="58">
        <v>1822</v>
      </c>
      <c r="J952" s="13">
        <v>1</v>
      </c>
      <c r="K952" s="97"/>
      <c r="L952" s="95">
        <f t="shared" si="14"/>
        <v>0</v>
      </c>
      <c r="M952" s="39"/>
      <c r="N952" s="40"/>
      <c r="O952" s="40"/>
      <c r="P952" s="41" t="s">
        <v>365</v>
      </c>
      <c r="Q952" s="41"/>
      <c r="R952" s="42"/>
      <c r="S952" s="43"/>
      <c r="T952" s="44"/>
    </row>
    <row r="953" spans="1:20" ht="39.6" customHeight="1">
      <c r="A953" s="31">
        <v>922</v>
      </c>
      <c r="B953" s="31"/>
      <c r="C953" s="33">
        <v>15934</v>
      </c>
      <c r="D953" s="35" t="s">
        <v>655</v>
      </c>
      <c r="E953" s="34" t="s">
        <v>365</v>
      </c>
      <c r="F953" s="36" t="s">
        <v>656</v>
      </c>
      <c r="G953" s="37" t="s">
        <v>1282</v>
      </c>
      <c r="H953" s="38" t="s">
        <v>959</v>
      </c>
      <c r="I953" s="58">
        <v>2459</v>
      </c>
      <c r="J953" s="13">
        <v>1</v>
      </c>
      <c r="K953" s="97"/>
      <c r="L953" s="95">
        <f t="shared" si="14"/>
        <v>0</v>
      </c>
      <c r="M953" s="39"/>
      <c r="N953" s="40"/>
      <c r="O953" s="40"/>
      <c r="P953" s="41" t="s">
        <v>365</v>
      </c>
      <c r="Q953" s="41"/>
      <c r="R953" s="42"/>
      <c r="S953" s="43"/>
      <c r="T953" s="44"/>
    </row>
    <row r="954" spans="1:20" ht="39.6" customHeight="1">
      <c r="A954" s="31">
        <v>923</v>
      </c>
      <c r="B954" s="31"/>
      <c r="C954" s="33">
        <v>14936</v>
      </c>
      <c r="D954" s="35" t="s">
        <v>655</v>
      </c>
      <c r="E954" s="34" t="s">
        <v>365</v>
      </c>
      <c r="F954" s="36" t="s">
        <v>656</v>
      </c>
      <c r="G954" s="37" t="s">
        <v>1955</v>
      </c>
      <c r="H954" s="38" t="s">
        <v>959</v>
      </c>
      <c r="I954" s="58">
        <v>4048</v>
      </c>
      <c r="J954" s="13">
        <v>1</v>
      </c>
      <c r="K954" s="97"/>
      <c r="L954" s="95">
        <f t="shared" si="14"/>
        <v>0</v>
      </c>
      <c r="M954" s="39"/>
      <c r="N954" s="40"/>
      <c r="O954" s="40" t="s">
        <v>546</v>
      </c>
      <c r="P954" s="41" t="s">
        <v>365</v>
      </c>
      <c r="Q954" s="41"/>
      <c r="R954" s="42"/>
      <c r="S954" s="43"/>
      <c r="T954" s="44"/>
    </row>
    <row r="955" spans="1:20" ht="60.95" customHeight="1">
      <c r="A955" s="31">
        <v>924</v>
      </c>
      <c r="B955" s="31"/>
      <c r="C955" s="33">
        <v>14206</v>
      </c>
      <c r="D955" s="35" t="s">
        <v>836</v>
      </c>
      <c r="E955" s="34" t="s">
        <v>2936</v>
      </c>
      <c r="F955" s="36" t="s">
        <v>736</v>
      </c>
      <c r="G955" s="37" t="s">
        <v>336</v>
      </c>
      <c r="H955" s="38" t="s">
        <v>959</v>
      </c>
      <c r="I955" s="58">
        <v>641</v>
      </c>
      <c r="J955" s="13">
        <v>5</v>
      </c>
      <c r="K955" s="97"/>
      <c r="L955" s="95">
        <f t="shared" si="14"/>
        <v>0</v>
      </c>
      <c r="M955" s="39"/>
      <c r="N955" s="40"/>
      <c r="O955" s="40" t="s">
        <v>546</v>
      </c>
      <c r="P955" s="41" t="s">
        <v>2936</v>
      </c>
      <c r="Q955" s="41"/>
      <c r="R955" s="42"/>
      <c r="S955" s="43"/>
      <c r="T955" s="44"/>
    </row>
    <row r="956" spans="1:20" ht="60.95" customHeight="1">
      <c r="A956" s="31">
        <v>925</v>
      </c>
      <c r="B956" s="31"/>
      <c r="C956" s="46">
        <v>10710</v>
      </c>
      <c r="D956" s="48" t="s">
        <v>836</v>
      </c>
      <c r="E956" s="47" t="s">
        <v>2936</v>
      </c>
      <c r="F956" s="49" t="s">
        <v>736</v>
      </c>
      <c r="G956" s="37" t="s">
        <v>1929</v>
      </c>
      <c r="H956" s="38" t="s">
        <v>959</v>
      </c>
      <c r="I956" s="58">
        <v>4552</v>
      </c>
      <c r="J956" s="13">
        <v>1</v>
      </c>
      <c r="K956" s="97"/>
      <c r="L956" s="95">
        <f t="shared" si="14"/>
        <v>0</v>
      </c>
      <c r="M956" s="39" t="s">
        <v>734</v>
      </c>
      <c r="N956" s="40"/>
      <c r="O956" s="40" t="s">
        <v>546</v>
      </c>
      <c r="P956" s="41" t="s">
        <v>2936</v>
      </c>
      <c r="Q956" s="41"/>
      <c r="R956" s="42"/>
      <c r="S956" s="43"/>
      <c r="T956" s="44"/>
    </row>
    <row r="957" spans="1:20" ht="42.2" customHeight="1">
      <c r="A957" s="31">
        <v>926</v>
      </c>
      <c r="B957" s="31"/>
      <c r="C957" s="33">
        <v>15886</v>
      </c>
      <c r="D957" s="35" t="s">
        <v>836</v>
      </c>
      <c r="E957" s="34" t="s">
        <v>1956</v>
      </c>
      <c r="F957" s="36" t="s">
        <v>1957</v>
      </c>
      <c r="G957" s="37" t="s">
        <v>1282</v>
      </c>
      <c r="H957" s="38" t="s">
        <v>959</v>
      </c>
      <c r="I957" s="58">
        <v>5600</v>
      </c>
      <c r="J957" s="13">
        <v>1</v>
      </c>
      <c r="K957" s="97"/>
      <c r="L957" s="95">
        <f t="shared" si="14"/>
        <v>0</v>
      </c>
      <c r="M957" s="39"/>
      <c r="N957" s="40"/>
      <c r="O957" s="40" t="s">
        <v>546</v>
      </c>
      <c r="P957" s="41" t="s">
        <v>1956</v>
      </c>
      <c r="Q957" s="41"/>
      <c r="R957" s="42"/>
      <c r="S957" s="43"/>
      <c r="T957" s="44"/>
    </row>
    <row r="958" spans="1:20" ht="60.95" customHeight="1">
      <c r="A958" s="31">
        <v>927</v>
      </c>
      <c r="B958" s="31"/>
      <c r="C958" s="33">
        <v>11205</v>
      </c>
      <c r="D958" s="35" t="s">
        <v>836</v>
      </c>
      <c r="E958" s="34" t="s">
        <v>1959</v>
      </c>
      <c r="F958" s="36" t="s">
        <v>1960</v>
      </c>
      <c r="G958" s="37" t="s">
        <v>1282</v>
      </c>
      <c r="H958" s="38" t="s">
        <v>959</v>
      </c>
      <c r="I958" s="58">
        <v>5600</v>
      </c>
      <c r="J958" s="13">
        <v>1</v>
      </c>
      <c r="K958" s="97"/>
      <c r="L958" s="95">
        <f t="shared" si="14"/>
        <v>0</v>
      </c>
      <c r="M958" s="39"/>
      <c r="N958" s="40"/>
      <c r="O958" s="40" t="s">
        <v>1913</v>
      </c>
      <c r="P958" s="41" t="s">
        <v>1959</v>
      </c>
      <c r="Q958" s="41"/>
      <c r="R958" s="42"/>
      <c r="S958" s="43"/>
      <c r="T958" s="44"/>
    </row>
    <row r="959" spans="1:20" ht="46.7" customHeight="1">
      <c r="A959" s="31">
        <v>928</v>
      </c>
      <c r="B959" s="31"/>
      <c r="C959" s="33">
        <v>14207</v>
      </c>
      <c r="D959" s="35" t="s">
        <v>657</v>
      </c>
      <c r="E959" s="34" t="s">
        <v>493</v>
      </c>
      <c r="F959" s="36" t="s">
        <v>736</v>
      </c>
      <c r="G959" s="37" t="s">
        <v>336</v>
      </c>
      <c r="H959" s="38" t="s">
        <v>959</v>
      </c>
      <c r="I959" s="58">
        <v>641</v>
      </c>
      <c r="J959" s="13">
        <v>5</v>
      </c>
      <c r="K959" s="97"/>
      <c r="L959" s="95">
        <f t="shared" si="14"/>
        <v>0</v>
      </c>
      <c r="M959" s="39"/>
      <c r="N959" s="40"/>
      <c r="O959" s="40" t="s">
        <v>546</v>
      </c>
      <c r="P959" s="41" t="s">
        <v>493</v>
      </c>
      <c r="Q959" s="41"/>
      <c r="R959" s="42"/>
      <c r="S959" s="43"/>
      <c r="T959" s="44"/>
    </row>
    <row r="960" spans="1:20" ht="46.7" customHeight="1">
      <c r="A960" s="31">
        <v>929</v>
      </c>
      <c r="B960" s="31"/>
      <c r="C960" s="33">
        <v>15843</v>
      </c>
      <c r="D960" s="35" t="s">
        <v>657</v>
      </c>
      <c r="E960" s="34" t="s">
        <v>493</v>
      </c>
      <c r="F960" s="36" t="s">
        <v>736</v>
      </c>
      <c r="G960" s="37" t="s">
        <v>1106</v>
      </c>
      <c r="H960" s="38" t="s">
        <v>959</v>
      </c>
      <c r="I960" s="58">
        <v>1852</v>
      </c>
      <c r="J960" s="13">
        <v>1</v>
      </c>
      <c r="K960" s="97"/>
      <c r="L960" s="95">
        <f t="shared" si="14"/>
        <v>0</v>
      </c>
      <c r="M960" s="39"/>
      <c r="N960" s="40"/>
      <c r="O960" s="40" t="s">
        <v>546</v>
      </c>
      <c r="P960" s="41" t="s">
        <v>493</v>
      </c>
      <c r="Q960" s="41"/>
      <c r="R960" s="42"/>
      <c r="S960" s="43"/>
      <c r="T960" s="44"/>
    </row>
    <row r="961" spans="1:20" ht="46.7" customHeight="1">
      <c r="A961" s="31">
        <v>930</v>
      </c>
      <c r="B961" s="31"/>
      <c r="C961" s="46">
        <v>1501</v>
      </c>
      <c r="D961" s="48" t="s">
        <v>657</v>
      </c>
      <c r="E961" s="47" t="s">
        <v>493</v>
      </c>
      <c r="F961" s="49" t="s">
        <v>736</v>
      </c>
      <c r="G961" s="37" t="s">
        <v>1924</v>
      </c>
      <c r="H961" s="38" t="s">
        <v>959</v>
      </c>
      <c r="I961" s="58">
        <v>4552</v>
      </c>
      <c r="J961" s="13">
        <v>1</v>
      </c>
      <c r="K961" s="97"/>
      <c r="L961" s="95">
        <f t="shared" si="14"/>
        <v>0</v>
      </c>
      <c r="M961" s="39" t="s">
        <v>734</v>
      </c>
      <c r="N961" s="40"/>
      <c r="O961" s="40" t="s">
        <v>546</v>
      </c>
      <c r="P961" s="41" t="s">
        <v>493</v>
      </c>
      <c r="Q961" s="41"/>
      <c r="R961" s="42"/>
      <c r="S961" s="43"/>
      <c r="T961" s="44"/>
    </row>
    <row r="962" spans="1:20" ht="60.95" customHeight="1">
      <c r="A962" s="31">
        <v>931</v>
      </c>
      <c r="B962" s="31"/>
      <c r="C962" s="46">
        <v>2602</v>
      </c>
      <c r="D962" s="48" t="s">
        <v>657</v>
      </c>
      <c r="E962" s="47" t="s">
        <v>2937</v>
      </c>
      <c r="F962" s="49" t="s">
        <v>2938</v>
      </c>
      <c r="G962" s="37" t="s">
        <v>2939</v>
      </c>
      <c r="H962" s="38" t="s">
        <v>959</v>
      </c>
      <c r="I962" s="58">
        <v>9267</v>
      </c>
      <c r="J962" s="13">
        <v>1</v>
      </c>
      <c r="K962" s="97"/>
      <c r="L962" s="95">
        <f t="shared" si="14"/>
        <v>0</v>
      </c>
      <c r="M962" s="39" t="s">
        <v>734</v>
      </c>
      <c r="N962" s="40"/>
      <c r="O962" s="40" t="s">
        <v>546</v>
      </c>
      <c r="P962" s="41" t="s">
        <v>2937</v>
      </c>
      <c r="Q962" s="41"/>
      <c r="R962" s="42"/>
      <c r="S962" s="43"/>
      <c r="T962" s="44"/>
    </row>
    <row r="963" spans="1:20" ht="46.7" customHeight="1">
      <c r="A963" s="31">
        <v>932</v>
      </c>
      <c r="B963" s="31"/>
      <c r="C963" s="33">
        <v>15909</v>
      </c>
      <c r="D963" s="35" t="s">
        <v>657</v>
      </c>
      <c r="E963" s="34" t="s">
        <v>1961</v>
      </c>
      <c r="F963" s="36" t="s">
        <v>1962</v>
      </c>
      <c r="G963" s="37" t="s">
        <v>1988</v>
      </c>
      <c r="H963" s="38" t="s">
        <v>959</v>
      </c>
      <c r="I963" s="58">
        <v>9031</v>
      </c>
      <c r="J963" s="13">
        <v>1</v>
      </c>
      <c r="K963" s="97"/>
      <c r="L963" s="95">
        <f t="shared" si="14"/>
        <v>0</v>
      </c>
      <c r="M963" s="39"/>
      <c r="N963" s="40"/>
      <c r="O963" s="40" t="s">
        <v>1913</v>
      </c>
      <c r="P963" s="41" t="s">
        <v>1961</v>
      </c>
      <c r="Q963" s="41"/>
      <c r="R963" s="42"/>
      <c r="S963" s="43"/>
      <c r="T963" s="44"/>
    </row>
    <row r="964" spans="1:20" ht="80.099999999999994" customHeight="1">
      <c r="A964" s="31">
        <v>933</v>
      </c>
      <c r="B964" s="31"/>
      <c r="C964" s="46">
        <v>15320</v>
      </c>
      <c r="D964" s="48" t="s">
        <v>657</v>
      </c>
      <c r="E964" s="47" t="s">
        <v>2940</v>
      </c>
      <c r="F964" s="49" t="s">
        <v>2941</v>
      </c>
      <c r="G964" s="37" t="s">
        <v>1282</v>
      </c>
      <c r="H964" s="38" t="s">
        <v>959</v>
      </c>
      <c r="I964" s="58">
        <v>5600</v>
      </c>
      <c r="J964" s="13">
        <v>1</v>
      </c>
      <c r="K964" s="97"/>
      <c r="L964" s="95">
        <f t="shared" si="14"/>
        <v>0</v>
      </c>
      <c r="M964" s="39" t="s">
        <v>734</v>
      </c>
      <c r="N964" s="40"/>
      <c r="O964" s="40" t="s">
        <v>546</v>
      </c>
      <c r="P964" s="41" t="s">
        <v>2940</v>
      </c>
      <c r="Q964" s="41"/>
      <c r="R964" s="42"/>
      <c r="S964" s="43"/>
      <c r="T964" s="44"/>
    </row>
    <row r="965" spans="1:20" ht="60.95" customHeight="1">
      <c r="A965" s="31">
        <v>934</v>
      </c>
      <c r="B965" s="31"/>
      <c r="C965" s="33">
        <v>14422</v>
      </c>
      <c r="D965" s="35" t="s">
        <v>657</v>
      </c>
      <c r="E965" s="34" t="s">
        <v>2942</v>
      </c>
      <c r="F965" s="36" t="s">
        <v>2943</v>
      </c>
      <c r="G965" s="37" t="s">
        <v>2861</v>
      </c>
      <c r="H965" s="38" t="s">
        <v>959</v>
      </c>
      <c r="I965" s="58">
        <v>5849</v>
      </c>
      <c r="J965" s="13">
        <v>1</v>
      </c>
      <c r="K965" s="97"/>
      <c r="L965" s="95">
        <f t="shared" si="14"/>
        <v>0</v>
      </c>
      <c r="M965" s="39"/>
      <c r="N965" s="40"/>
      <c r="O965" s="40" t="s">
        <v>546</v>
      </c>
      <c r="P965" s="41" t="s">
        <v>2942</v>
      </c>
      <c r="Q965" s="41"/>
      <c r="R965" s="42"/>
      <c r="S965" s="43"/>
      <c r="T965" s="44"/>
    </row>
    <row r="966" spans="1:20" ht="46.7" customHeight="1">
      <c r="A966" s="31">
        <v>935</v>
      </c>
      <c r="B966" s="31"/>
      <c r="C966" s="33">
        <v>15910</v>
      </c>
      <c r="D966" s="35" t="s">
        <v>657</v>
      </c>
      <c r="E966" s="34" t="s">
        <v>1963</v>
      </c>
      <c r="F966" s="36" t="s">
        <v>1964</v>
      </c>
      <c r="G966" s="37" t="s">
        <v>1282</v>
      </c>
      <c r="H966" s="38" t="s">
        <v>959</v>
      </c>
      <c r="I966" s="58">
        <v>5600</v>
      </c>
      <c r="J966" s="13">
        <v>1</v>
      </c>
      <c r="K966" s="97"/>
      <c r="L966" s="95">
        <f t="shared" si="14"/>
        <v>0</v>
      </c>
      <c r="M966" s="39"/>
      <c r="N966" s="40"/>
      <c r="O966" s="40" t="s">
        <v>546</v>
      </c>
      <c r="P966" s="41" t="s">
        <v>1963</v>
      </c>
      <c r="Q966" s="41"/>
      <c r="R966" s="42"/>
      <c r="S966" s="43"/>
      <c r="T966" s="44"/>
    </row>
    <row r="967" spans="1:20" ht="60.95" customHeight="1">
      <c r="A967" s="31">
        <v>936</v>
      </c>
      <c r="B967" s="31"/>
      <c r="C967" s="33">
        <v>15848</v>
      </c>
      <c r="D967" s="35" t="s">
        <v>657</v>
      </c>
      <c r="E967" s="34" t="s">
        <v>1965</v>
      </c>
      <c r="F967" s="36" t="s">
        <v>1966</v>
      </c>
      <c r="G967" s="37" t="s">
        <v>1282</v>
      </c>
      <c r="H967" s="38" t="s">
        <v>959</v>
      </c>
      <c r="I967" s="58">
        <v>5600</v>
      </c>
      <c r="J967" s="13">
        <v>1</v>
      </c>
      <c r="K967" s="97"/>
      <c r="L967" s="95">
        <f t="shared" si="14"/>
        <v>0</v>
      </c>
      <c r="M967" s="39"/>
      <c r="N967" s="40"/>
      <c r="O967" s="40" t="s">
        <v>1913</v>
      </c>
      <c r="P967" s="41" t="s">
        <v>1965</v>
      </c>
      <c r="Q967" s="41"/>
      <c r="R967" s="42"/>
      <c r="S967" s="43"/>
      <c r="T967" s="44"/>
    </row>
    <row r="968" spans="1:20" ht="60.95" customHeight="1">
      <c r="A968" s="31">
        <v>937</v>
      </c>
      <c r="B968" s="31"/>
      <c r="C968" s="33">
        <v>15816</v>
      </c>
      <c r="D968" s="35" t="s">
        <v>657</v>
      </c>
      <c r="E968" s="34" t="s">
        <v>1294</v>
      </c>
      <c r="F968" s="36" t="s">
        <v>1295</v>
      </c>
      <c r="G968" s="37" t="s">
        <v>1282</v>
      </c>
      <c r="H968" s="38" t="s">
        <v>959</v>
      </c>
      <c r="I968" s="58">
        <v>5600</v>
      </c>
      <c r="J968" s="13">
        <v>1</v>
      </c>
      <c r="K968" s="97"/>
      <c r="L968" s="95">
        <f t="shared" si="14"/>
        <v>0</v>
      </c>
      <c r="M968" s="39"/>
      <c r="N968" s="40"/>
      <c r="O968" s="40" t="s">
        <v>546</v>
      </c>
      <c r="P968" s="41" t="s">
        <v>1294</v>
      </c>
      <c r="Q968" s="41"/>
      <c r="R968" s="42"/>
      <c r="S968" s="43"/>
      <c r="T968" s="44"/>
    </row>
    <row r="969" spans="1:20" ht="60.95" customHeight="1">
      <c r="A969" s="31">
        <v>938</v>
      </c>
      <c r="B969" s="31"/>
      <c r="C969" s="33">
        <v>14193</v>
      </c>
      <c r="D969" s="35" t="s">
        <v>657</v>
      </c>
      <c r="E969" s="34" t="s">
        <v>1294</v>
      </c>
      <c r="F969" s="36" t="s">
        <v>1295</v>
      </c>
      <c r="G969" s="37" t="s">
        <v>1296</v>
      </c>
      <c r="H969" s="38" t="s">
        <v>959</v>
      </c>
      <c r="I969" s="58">
        <v>5849</v>
      </c>
      <c r="J969" s="13">
        <v>1</v>
      </c>
      <c r="K969" s="97"/>
      <c r="L969" s="95">
        <f t="shared" si="14"/>
        <v>0</v>
      </c>
      <c r="M969" s="39"/>
      <c r="N969" s="40"/>
      <c r="O969" s="40" t="s">
        <v>546</v>
      </c>
      <c r="P969" s="41" t="s">
        <v>1294</v>
      </c>
      <c r="Q969" s="41"/>
      <c r="R969" s="42"/>
      <c r="S969" s="43"/>
      <c r="T969" s="44"/>
    </row>
    <row r="970" spans="1:20" ht="46.7" customHeight="1">
      <c r="A970" s="31">
        <v>939</v>
      </c>
      <c r="B970" s="31"/>
      <c r="C970" s="33">
        <v>12835</v>
      </c>
      <c r="D970" s="35" t="s">
        <v>657</v>
      </c>
      <c r="E970" s="34" t="s">
        <v>2944</v>
      </c>
      <c r="F970" s="36" t="s">
        <v>2945</v>
      </c>
      <c r="G970" s="37" t="s">
        <v>1282</v>
      </c>
      <c r="H970" s="38" t="s">
        <v>959</v>
      </c>
      <c r="I970" s="58">
        <v>5849</v>
      </c>
      <c r="J970" s="13">
        <v>1</v>
      </c>
      <c r="K970" s="97"/>
      <c r="L970" s="95">
        <f t="shared" si="14"/>
        <v>0</v>
      </c>
      <c r="M970" s="39"/>
      <c r="N970" s="40"/>
      <c r="O970" s="40" t="s">
        <v>546</v>
      </c>
      <c r="P970" s="41" t="s">
        <v>2944</v>
      </c>
      <c r="Q970" s="41"/>
      <c r="R970" s="42"/>
      <c r="S970" s="43"/>
      <c r="T970" s="44"/>
    </row>
    <row r="971" spans="1:20" ht="41.85" customHeight="1">
      <c r="A971" s="31">
        <v>940</v>
      </c>
      <c r="B971" s="31"/>
      <c r="C971" s="46">
        <v>5622</v>
      </c>
      <c r="D971" s="48" t="s">
        <v>657</v>
      </c>
      <c r="E971" s="47" t="s">
        <v>2946</v>
      </c>
      <c r="F971" s="49" t="s">
        <v>2947</v>
      </c>
      <c r="G971" s="37" t="s">
        <v>2939</v>
      </c>
      <c r="H971" s="38" t="s">
        <v>959</v>
      </c>
      <c r="I971" s="58">
        <v>9267</v>
      </c>
      <c r="J971" s="13">
        <v>1</v>
      </c>
      <c r="K971" s="97"/>
      <c r="L971" s="95">
        <f t="shared" si="14"/>
        <v>0</v>
      </c>
      <c r="M971" s="39" t="s">
        <v>734</v>
      </c>
      <c r="N971" s="40"/>
      <c r="O971" s="40" t="s">
        <v>546</v>
      </c>
      <c r="P971" s="41" t="s">
        <v>2946</v>
      </c>
      <c r="Q971" s="41"/>
      <c r="R971" s="42"/>
      <c r="S971" s="43"/>
      <c r="T971" s="44"/>
    </row>
    <row r="972" spans="1:20" ht="60.95" customHeight="1">
      <c r="A972" s="31">
        <v>941</v>
      </c>
      <c r="B972" s="31"/>
      <c r="C972" s="33">
        <v>11505</v>
      </c>
      <c r="D972" s="35" t="s">
        <v>1968</v>
      </c>
      <c r="E972" s="34" t="s">
        <v>1967</v>
      </c>
      <c r="F972" s="36" t="s">
        <v>1969</v>
      </c>
      <c r="G972" s="37" t="s">
        <v>1282</v>
      </c>
      <c r="H972" s="38" t="s">
        <v>959</v>
      </c>
      <c r="I972" s="58">
        <v>5600</v>
      </c>
      <c r="J972" s="13">
        <v>1</v>
      </c>
      <c r="K972" s="97"/>
      <c r="L972" s="95">
        <f t="shared" si="14"/>
        <v>0</v>
      </c>
      <c r="M972" s="39"/>
      <c r="N972" s="40"/>
      <c r="O972" s="40" t="s">
        <v>546</v>
      </c>
      <c r="P972" s="41" t="s">
        <v>1967</v>
      </c>
      <c r="Q972" s="41"/>
      <c r="R972" s="42"/>
      <c r="S972" s="43"/>
      <c r="T972" s="44"/>
    </row>
    <row r="973" spans="1:20" ht="80.099999999999994" customHeight="1">
      <c r="A973" s="31">
        <v>942</v>
      </c>
      <c r="B973" s="31"/>
      <c r="C973" s="33">
        <v>8</v>
      </c>
      <c r="D973" s="35" t="s">
        <v>1968</v>
      </c>
      <c r="E973" s="34" t="s">
        <v>1970</v>
      </c>
      <c r="F973" s="36" t="s">
        <v>1971</v>
      </c>
      <c r="G973" s="37" t="s">
        <v>1282</v>
      </c>
      <c r="H973" s="38" t="s">
        <v>959</v>
      </c>
      <c r="I973" s="58">
        <v>5600</v>
      </c>
      <c r="J973" s="13">
        <v>1</v>
      </c>
      <c r="K973" s="97"/>
      <c r="L973" s="95">
        <f t="shared" si="14"/>
        <v>0</v>
      </c>
      <c r="M973" s="39"/>
      <c r="N973" s="40"/>
      <c r="O973" s="40" t="s">
        <v>1913</v>
      </c>
      <c r="P973" s="41" t="s">
        <v>1970</v>
      </c>
      <c r="Q973" s="41"/>
      <c r="R973" s="42"/>
      <c r="S973" s="43"/>
      <c r="T973" s="44"/>
    </row>
    <row r="974" spans="1:20" ht="60.95" customHeight="1">
      <c r="A974" s="31">
        <v>943</v>
      </c>
      <c r="B974" s="31"/>
      <c r="C974" s="46">
        <v>7452</v>
      </c>
      <c r="D974" s="48" t="s">
        <v>1968</v>
      </c>
      <c r="E974" s="47" t="s">
        <v>2948</v>
      </c>
      <c r="F974" s="49" t="s">
        <v>2949</v>
      </c>
      <c r="G974" s="37" t="s">
        <v>1282</v>
      </c>
      <c r="H974" s="38" t="s">
        <v>959</v>
      </c>
      <c r="I974" s="58">
        <v>5600</v>
      </c>
      <c r="J974" s="13">
        <v>1</v>
      </c>
      <c r="K974" s="97"/>
      <c r="L974" s="95">
        <f t="shared" si="14"/>
        <v>0</v>
      </c>
      <c r="M974" s="39" t="s">
        <v>734</v>
      </c>
      <c r="N974" s="40"/>
      <c r="O974" s="40" t="s">
        <v>546</v>
      </c>
      <c r="P974" s="41" t="s">
        <v>2948</v>
      </c>
      <c r="Q974" s="41"/>
      <c r="R974" s="42"/>
      <c r="S974" s="43"/>
      <c r="T974" s="44"/>
    </row>
    <row r="975" spans="1:20" ht="46.7" customHeight="1">
      <c r="A975" s="31">
        <v>944</v>
      </c>
      <c r="B975" s="31"/>
      <c r="C975" s="33">
        <v>13114</v>
      </c>
      <c r="D975" s="35" t="s">
        <v>2951</v>
      </c>
      <c r="E975" s="34" t="s">
        <v>2950</v>
      </c>
      <c r="F975" s="36" t="s">
        <v>736</v>
      </c>
      <c r="G975" s="37" t="s">
        <v>336</v>
      </c>
      <c r="H975" s="38" t="s">
        <v>959</v>
      </c>
      <c r="I975" s="58">
        <v>641</v>
      </c>
      <c r="J975" s="13">
        <v>5</v>
      </c>
      <c r="K975" s="97"/>
      <c r="L975" s="95">
        <f t="shared" si="14"/>
        <v>0</v>
      </c>
      <c r="M975" s="39"/>
      <c r="N975" s="40"/>
      <c r="O975" s="40" t="s">
        <v>546</v>
      </c>
      <c r="P975" s="41" t="s">
        <v>2950</v>
      </c>
      <c r="Q975" s="41"/>
      <c r="R975" s="42"/>
      <c r="S975" s="43"/>
      <c r="T975" s="44"/>
    </row>
    <row r="976" spans="1:20" ht="80.099999999999994" customHeight="1">
      <c r="A976" s="31">
        <v>945</v>
      </c>
      <c r="B976" s="31"/>
      <c r="C976" s="33">
        <v>6319</v>
      </c>
      <c r="D976" s="35" t="s">
        <v>838</v>
      </c>
      <c r="E976" s="34" t="s">
        <v>837</v>
      </c>
      <c r="F976" s="36" t="s">
        <v>736</v>
      </c>
      <c r="G976" s="37" t="s">
        <v>336</v>
      </c>
      <c r="H976" s="38" t="s">
        <v>959</v>
      </c>
      <c r="I976" s="58">
        <v>618</v>
      </c>
      <c r="J976" s="13">
        <v>5</v>
      </c>
      <c r="K976" s="97"/>
      <c r="L976" s="95">
        <f t="shared" si="14"/>
        <v>0</v>
      </c>
      <c r="M976" s="39"/>
      <c r="N976" s="40"/>
      <c r="O976" s="40" t="s">
        <v>546</v>
      </c>
      <c r="P976" s="41" t="s">
        <v>837</v>
      </c>
      <c r="Q976" s="41"/>
      <c r="R976" s="42"/>
      <c r="S976" s="43"/>
      <c r="T976" s="44"/>
    </row>
    <row r="977" spans="1:20" ht="80.099999999999994" customHeight="1">
      <c r="A977" s="31">
        <v>946</v>
      </c>
      <c r="B977" s="31"/>
      <c r="C977" s="33">
        <v>6788</v>
      </c>
      <c r="D977" s="35" t="s">
        <v>838</v>
      </c>
      <c r="E977" s="34" t="s">
        <v>837</v>
      </c>
      <c r="F977" s="36" t="s">
        <v>736</v>
      </c>
      <c r="G977" s="37" t="s">
        <v>1241</v>
      </c>
      <c r="H977" s="38" t="s">
        <v>959</v>
      </c>
      <c r="I977" s="58">
        <v>1646</v>
      </c>
      <c r="J977" s="13">
        <v>1</v>
      </c>
      <c r="K977" s="97"/>
      <c r="L977" s="95">
        <f t="shared" si="14"/>
        <v>0</v>
      </c>
      <c r="M977" s="39"/>
      <c r="N977" s="40"/>
      <c r="O977" s="40" t="s">
        <v>546</v>
      </c>
      <c r="P977" s="41" t="s">
        <v>837</v>
      </c>
      <c r="Q977" s="41"/>
      <c r="R977" s="42"/>
      <c r="S977" s="43"/>
      <c r="T977" s="44"/>
    </row>
    <row r="978" spans="1:20" ht="80.099999999999994" customHeight="1">
      <c r="A978" s="31">
        <v>947</v>
      </c>
      <c r="B978" s="31"/>
      <c r="C978" s="33">
        <v>22</v>
      </c>
      <c r="D978" s="35" t="s">
        <v>838</v>
      </c>
      <c r="E978" s="34" t="s">
        <v>837</v>
      </c>
      <c r="F978" s="36" t="s">
        <v>736</v>
      </c>
      <c r="G978" s="37" t="s">
        <v>1296</v>
      </c>
      <c r="H978" s="38" t="s">
        <v>959</v>
      </c>
      <c r="I978" s="58">
        <v>2459</v>
      </c>
      <c r="J978" s="13">
        <v>1</v>
      </c>
      <c r="K978" s="97"/>
      <c r="L978" s="95">
        <f t="shared" si="14"/>
        <v>0</v>
      </c>
      <c r="M978" s="39"/>
      <c r="N978" s="40"/>
      <c r="O978" s="40" t="s">
        <v>546</v>
      </c>
      <c r="P978" s="41" t="s">
        <v>837</v>
      </c>
      <c r="Q978" s="41"/>
      <c r="R978" s="42"/>
      <c r="S978" s="43"/>
      <c r="T978" s="44"/>
    </row>
    <row r="979" spans="1:20" ht="80.099999999999994" customHeight="1">
      <c r="A979" s="31">
        <v>948</v>
      </c>
      <c r="B979" s="31"/>
      <c r="C979" s="33">
        <v>12549</v>
      </c>
      <c r="D979" s="35" t="s">
        <v>838</v>
      </c>
      <c r="E979" s="34" t="s">
        <v>837</v>
      </c>
      <c r="F979" s="36" t="s">
        <v>736</v>
      </c>
      <c r="G979" s="37" t="s">
        <v>1954</v>
      </c>
      <c r="H979" s="38" t="s">
        <v>959</v>
      </c>
      <c r="I979" s="58">
        <v>4048</v>
      </c>
      <c r="J979" s="13">
        <v>1</v>
      </c>
      <c r="K979" s="97"/>
      <c r="L979" s="95">
        <f t="shared" si="14"/>
        <v>0</v>
      </c>
      <c r="M979" s="39"/>
      <c r="N979" s="40"/>
      <c r="O979" s="40" t="s">
        <v>546</v>
      </c>
      <c r="P979" s="41" t="s">
        <v>837</v>
      </c>
      <c r="Q979" s="41"/>
      <c r="R979" s="42"/>
      <c r="S979" s="43"/>
      <c r="T979" s="44"/>
    </row>
    <row r="980" spans="1:20" ht="80.099999999999994" customHeight="1">
      <c r="A980" s="31">
        <v>949</v>
      </c>
      <c r="B980" s="31"/>
      <c r="C980" s="33">
        <v>103</v>
      </c>
      <c r="D980" s="35" t="s">
        <v>838</v>
      </c>
      <c r="E980" s="34" t="s">
        <v>837</v>
      </c>
      <c r="F980" s="36" t="s">
        <v>736</v>
      </c>
      <c r="G980" s="37" t="s">
        <v>1972</v>
      </c>
      <c r="H980" s="38" t="s">
        <v>959</v>
      </c>
      <c r="I980" s="58">
        <v>4354</v>
      </c>
      <c r="J980" s="13">
        <v>1</v>
      </c>
      <c r="K980" s="97"/>
      <c r="L980" s="95">
        <f t="shared" si="14"/>
        <v>0</v>
      </c>
      <c r="M980" s="39"/>
      <c r="N980" s="40"/>
      <c r="O980" s="40" t="s">
        <v>546</v>
      </c>
      <c r="P980" s="41" t="s">
        <v>837</v>
      </c>
      <c r="Q980" s="41"/>
      <c r="R980" s="42"/>
      <c r="S980" s="43"/>
      <c r="T980" s="44"/>
    </row>
    <row r="981" spans="1:20" ht="60.95" customHeight="1">
      <c r="A981" s="31">
        <v>950</v>
      </c>
      <c r="B981" s="31"/>
      <c r="C981" s="33">
        <v>11308</v>
      </c>
      <c r="D981" s="35" t="s">
        <v>838</v>
      </c>
      <c r="E981" s="34" t="s">
        <v>1973</v>
      </c>
      <c r="F981" s="36" t="s">
        <v>1974</v>
      </c>
      <c r="G981" s="37" t="s">
        <v>1274</v>
      </c>
      <c r="H981" s="38" t="s">
        <v>959</v>
      </c>
      <c r="I981" s="58">
        <v>2883</v>
      </c>
      <c r="J981" s="13">
        <v>1</v>
      </c>
      <c r="K981" s="97"/>
      <c r="L981" s="95">
        <f t="shared" si="14"/>
        <v>0</v>
      </c>
      <c r="M981" s="39"/>
      <c r="N981" s="40"/>
      <c r="O981" s="40" t="s">
        <v>1913</v>
      </c>
      <c r="P981" s="41" t="s">
        <v>1973</v>
      </c>
      <c r="Q981" s="41"/>
      <c r="R981" s="42"/>
      <c r="S981" s="43"/>
      <c r="T981" s="44"/>
    </row>
    <row r="982" spans="1:20" ht="89.45" customHeight="1">
      <c r="A982" s="31">
        <v>951</v>
      </c>
      <c r="B982" s="31"/>
      <c r="C982" s="33">
        <v>15844</v>
      </c>
      <c r="D982" s="35" t="s">
        <v>838</v>
      </c>
      <c r="E982" s="34" t="s">
        <v>1874</v>
      </c>
      <c r="F982" s="36" t="s">
        <v>1875</v>
      </c>
      <c r="G982" s="37" t="s">
        <v>336</v>
      </c>
      <c r="H982" s="38" t="s">
        <v>959</v>
      </c>
      <c r="I982" s="58">
        <v>877</v>
      </c>
      <c r="J982" s="13">
        <v>5</v>
      </c>
      <c r="K982" s="97"/>
      <c r="L982" s="95">
        <f t="shared" si="14"/>
        <v>0</v>
      </c>
      <c r="M982" s="39"/>
      <c r="N982" s="40"/>
      <c r="O982" s="40" t="s">
        <v>546</v>
      </c>
      <c r="P982" s="41" t="s">
        <v>1874</v>
      </c>
      <c r="Q982" s="41"/>
      <c r="R982" s="42"/>
      <c r="S982" s="43"/>
      <c r="T982" s="44"/>
    </row>
    <row r="983" spans="1:20" ht="62.45" customHeight="1">
      <c r="A983" s="31">
        <v>952</v>
      </c>
      <c r="B983" s="31"/>
      <c r="C983" s="33">
        <v>12849</v>
      </c>
      <c r="D983" s="35" t="s">
        <v>658</v>
      </c>
      <c r="E983" s="34" t="s">
        <v>2952</v>
      </c>
      <c r="F983" s="36" t="s">
        <v>736</v>
      </c>
      <c r="G983" s="37" t="s">
        <v>336</v>
      </c>
      <c r="H983" s="38" t="s">
        <v>959</v>
      </c>
      <c r="I983" s="58">
        <v>641</v>
      </c>
      <c r="J983" s="13">
        <v>5</v>
      </c>
      <c r="K983" s="97"/>
      <c r="L983" s="95">
        <f t="shared" si="14"/>
        <v>0</v>
      </c>
      <c r="M983" s="39"/>
      <c r="N983" s="40"/>
      <c r="O983" s="40" t="s">
        <v>546</v>
      </c>
      <c r="P983" s="41" t="s">
        <v>2952</v>
      </c>
      <c r="Q983" s="41"/>
      <c r="R983" s="42"/>
      <c r="S983" s="43"/>
      <c r="T983" s="44"/>
    </row>
    <row r="984" spans="1:20" ht="80.45" customHeight="1">
      <c r="A984" s="31">
        <v>953</v>
      </c>
      <c r="B984" s="31"/>
      <c r="C984" s="33">
        <v>11312</v>
      </c>
      <c r="D984" s="35" t="s">
        <v>658</v>
      </c>
      <c r="E984" s="34" t="s">
        <v>400</v>
      </c>
      <c r="F984" s="36" t="s">
        <v>659</v>
      </c>
      <c r="G984" s="37" t="s">
        <v>405</v>
      </c>
      <c r="H984" s="38" t="s">
        <v>959</v>
      </c>
      <c r="I984" s="58">
        <v>3101</v>
      </c>
      <c r="J984" s="13">
        <v>1</v>
      </c>
      <c r="K984" s="97"/>
      <c r="L984" s="95">
        <f t="shared" si="14"/>
        <v>0</v>
      </c>
      <c r="M984" s="39"/>
      <c r="N984" s="40"/>
      <c r="O984" s="40" t="s">
        <v>1913</v>
      </c>
      <c r="P984" s="41" t="s">
        <v>400</v>
      </c>
      <c r="Q984" s="41"/>
      <c r="R984" s="42"/>
      <c r="S984" s="43"/>
      <c r="T984" s="44"/>
    </row>
    <row r="985" spans="1:20" ht="60.95" customHeight="1">
      <c r="A985" s="31">
        <v>954</v>
      </c>
      <c r="B985" s="31"/>
      <c r="C985" s="33">
        <v>6331</v>
      </c>
      <c r="D985" s="35" t="s">
        <v>658</v>
      </c>
      <c r="E985" s="34" t="s">
        <v>367</v>
      </c>
      <c r="F985" s="36" t="s">
        <v>660</v>
      </c>
      <c r="G985" s="37" t="s">
        <v>336</v>
      </c>
      <c r="H985" s="38" t="s">
        <v>959</v>
      </c>
      <c r="I985" s="58">
        <v>783</v>
      </c>
      <c r="J985" s="13">
        <v>5</v>
      </c>
      <c r="K985" s="97"/>
      <c r="L985" s="95">
        <f t="shared" si="14"/>
        <v>0</v>
      </c>
      <c r="M985" s="39"/>
      <c r="N985" s="40"/>
      <c r="O985" s="40" t="s">
        <v>546</v>
      </c>
      <c r="P985" s="41" t="s">
        <v>367</v>
      </c>
      <c r="Q985" s="41"/>
      <c r="R985" s="42"/>
      <c r="S985" s="43"/>
      <c r="T985" s="44"/>
    </row>
    <row r="986" spans="1:20" ht="60.95" customHeight="1">
      <c r="A986" s="31">
        <v>955</v>
      </c>
      <c r="B986" s="31"/>
      <c r="C986" s="33">
        <v>14438</v>
      </c>
      <c r="D986" s="35" t="s">
        <v>658</v>
      </c>
      <c r="E986" s="34" t="s">
        <v>367</v>
      </c>
      <c r="F986" s="36" t="s">
        <v>660</v>
      </c>
      <c r="G986" s="37" t="s">
        <v>405</v>
      </c>
      <c r="H986" s="38" t="s">
        <v>959</v>
      </c>
      <c r="I986" s="58">
        <v>2395</v>
      </c>
      <c r="J986" s="13">
        <v>1</v>
      </c>
      <c r="K986" s="97"/>
      <c r="L986" s="95">
        <f t="shared" si="14"/>
        <v>0</v>
      </c>
      <c r="M986" s="39"/>
      <c r="N986" s="40"/>
      <c r="O986" s="40" t="s">
        <v>546</v>
      </c>
      <c r="P986" s="41" t="s">
        <v>367</v>
      </c>
      <c r="Q986" s="41"/>
      <c r="R986" s="42"/>
      <c r="S986" s="43"/>
      <c r="T986" s="44"/>
    </row>
    <row r="987" spans="1:20" ht="60.95" customHeight="1">
      <c r="A987" s="31">
        <v>956</v>
      </c>
      <c r="B987" s="31"/>
      <c r="C987" s="46">
        <v>13159</v>
      </c>
      <c r="D987" s="48" t="s">
        <v>658</v>
      </c>
      <c r="E987" s="47" t="s">
        <v>367</v>
      </c>
      <c r="F987" s="49" t="s">
        <v>660</v>
      </c>
      <c r="G987" s="37" t="s">
        <v>2953</v>
      </c>
      <c r="H987" s="38" t="s">
        <v>959</v>
      </c>
      <c r="I987" s="58">
        <v>2552</v>
      </c>
      <c r="J987" s="13">
        <v>1</v>
      </c>
      <c r="K987" s="97"/>
      <c r="L987" s="95">
        <f t="shared" si="14"/>
        <v>0</v>
      </c>
      <c r="M987" s="39" t="s">
        <v>734</v>
      </c>
      <c r="N987" s="40"/>
      <c r="O987" s="40" t="s">
        <v>546</v>
      </c>
      <c r="P987" s="41" t="s">
        <v>367</v>
      </c>
      <c r="Q987" s="41"/>
      <c r="R987" s="42"/>
      <c r="S987" s="43"/>
      <c r="T987" s="44"/>
    </row>
    <row r="988" spans="1:20" ht="60.95" customHeight="1">
      <c r="A988" s="31">
        <v>957</v>
      </c>
      <c r="B988" s="31"/>
      <c r="C988" s="33">
        <v>9283</v>
      </c>
      <c r="D988" s="35" t="s">
        <v>658</v>
      </c>
      <c r="E988" s="34" t="s">
        <v>367</v>
      </c>
      <c r="F988" s="36" t="s">
        <v>660</v>
      </c>
      <c r="G988" s="37" t="s">
        <v>1274</v>
      </c>
      <c r="H988" s="38" t="s">
        <v>959</v>
      </c>
      <c r="I988" s="58">
        <v>3227</v>
      </c>
      <c r="J988" s="13">
        <v>1</v>
      </c>
      <c r="K988" s="97"/>
      <c r="L988" s="95">
        <f t="shared" si="14"/>
        <v>0</v>
      </c>
      <c r="M988" s="39"/>
      <c r="N988" s="40"/>
      <c r="O988" s="40" t="s">
        <v>546</v>
      </c>
      <c r="P988" s="41" t="s">
        <v>367</v>
      </c>
      <c r="Q988" s="41"/>
      <c r="R988" s="42"/>
      <c r="S988" s="43"/>
      <c r="T988" s="44"/>
    </row>
    <row r="989" spans="1:20" ht="89.45" customHeight="1">
      <c r="A989" s="31">
        <v>958</v>
      </c>
      <c r="B989" s="31"/>
      <c r="C989" s="46">
        <v>14887</v>
      </c>
      <c r="D989" s="48" t="s">
        <v>658</v>
      </c>
      <c r="E989" s="47" t="s">
        <v>2954</v>
      </c>
      <c r="F989" s="49" t="s">
        <v>678</v>
      </c>
      <c r="G989" s="37" t="s">
        <v>1282</v>
      </c>
      <c r="H989" s="38" t="s">
        <v>959</v>
      </c>
      <c r="I989" s="58">
        <v>7012</v>
      </c>
      <c r="J989" s="13">
        <v>1</v>
      </c>
      <c r="K989" s="97"/>
      <c r="L989" s="95">
        <f t="shared" si="14"/>
        <v>0</v>
      </c>
      <c r="M989" s="39" t="s">
        <v>734</v>
      </c>
      <c r="N989" s="40"/>
      <c r="O989" s="40" t="s">
        <v>546</v>
      </c>
      <c r="P989" s="41" t="s">
        <v>2954</v>
      </c>
      <c r="Q989" s="41"/>
      <c r="R989" s="42"/>
      <c r="S989" s="43"/>
      <c r="T989" s="44"/>
    </row>
    <row r="990" spans="1:20" ht="46.7" customHeight="1">
      <c r="A990" s="31">
        <v>959</v>
      </c>
      <c r="B990" s="31"/>
      <c r="C990" s="33">
        <v>6134</v>
      </c>
      <c r="D990" s="35" t="s">
        <v>658</v>
      </c>
      <c r="E990" s="34" t="s">
        <v>368</v>
      </c>
      <c r="F990" s="36" t="s">
        <v>661</v>
      </c>
      <c r="G990" s="37" t="s">
        <v>336</v>
      </c>
      <c r="H990" s="38" t="s">
        <v>959</v>
      </c>
      <c r="I990" s="58">
        <v>665</v>
      </c>
      <c r="J990" s="13">
        <v>5</v>
      </c>
      <c r="K990" s="97"/>
      <c r="L990" s="95">
        <f t="shared" si="14"/>
        <v>0</v>
      </c>
      <c r="M990" s="39"/>
      <c r="N990" s="40"/>
      <c r="O990" s="40" t="s">
        <v>546</v>
      </c>
      <c r="P990" s="41" t="s">
        <v>368</v>
      </c>
      <c r="Q990" s="41"/>
      <c r="R990" s="42"/>
      <c r="S990" s="43"/>
      <c r="T990" s="44"/>
    </row>
    <row r="991" spans="1:20" ht="46.7" customHeight="1">
      <c r="A991" s="31">
        <v>960</v>
      </c>
      <c r="B991" s="31"/>
      <c r="C991" s="33">
        <v>12687</v>
      </c>
      <c r="D991" s="35" t="s">
        <v>658</v>
      </c>
      <c r="E991" s="34" t="s">
        <v>368</v>
      </c>
      <c r="F991" s="36" t="s">
        <v>661</v>
      </c>
      <c r="G991" s="37" t="s">
        <v>2955</v>
      </c>
      <c r="H991" s="38" t="s">
        <v>959</v>
      </c>
      <c r="I991" s="58">
        <v>1331</v>
      </c>
      <c r="J991" s="13">
        <v>1</v>
      </c>
      <c r="K991" s="97"/>
      <c r="L991" s="95">
        <f t="shared" si="14"/>
        <v>0</v>
      </c>
      <c r="M991" s="39"/>
      <c r="N991" s="40"/>
      <c r="O991" s="40" t="s">
        <v>546</v>
      </c>
      <c r="P991" s="41" t="s">
        <v>368</v>
      </c>
      <c r="Q991" s="41"/>
      <c r="R991" s="42"/>
      <c r="S991" s="43"/>
      <c r="T991" s="44"/>
    </row>
    <row r="992" spans="1:20" ht="46.7" customHeight="1">
      <c r="A992" s="31">
        <v>961</v>
      </c>
      <c r="B992" s="31"/>
      <c r="C992" s="46">
        <v>850</v>
      </c>
      <c r="D992" s="48" t="s">
        <v>658</v>
      </c>
      <c r="E992" s="47" t="s">
        <v>368</v>
      </c>
      <c r="F992" s="49" t="s">
        <v>661</v>
      </c>
      <c r="G992" s="37" t="s">
        <v>2953</v>
      </c>
      <c r="H992" s="38" t="s">
        <v>959</v>
      </c>
      <c r="I992" s="58">
        <v>2124</v>
      </c>
      <c r="J992" s="13">
        <v>1</v>
      </c>
      <c r="K992" s="97"/>
      <c r="L992" s="95">
        <f t="shared" si="14"/>
        <v>0</v>
      </c>
      <c r="M992" s="39" t="s">
        <v>734</v>
      </c>
      <c r="N992" s="40"/>
      <c r="O992" s="40" t="s">
        <v>546</v>
      </c>
      <c r="P992" s="41" t="s">
        <v>368</v>
      </c>
      <c r="Q992" s="41"/>
      <c r="R992" s="42"/>
      <c r="S992" s="43"/>
      <c r="T992" s="44"/>
    </row>
    <row r="993" spans="1:20" ht="46.7" customHeight="1">
      <c r="A993" s="31">
        <v>962</v>
      </c>
      <c r="B993" s="31"/>
      <c r="C993" s="33">
        <v>12838</v>
      </c>
      <c r="D993" s="35" t="s">
        <v>658</v>
      </c>
      <c r="E993" s="34" t="s">
        <v>368</v>
      </c>
      <c r="F993" s="36" t="s">
        <v>661</v>
      </c>
      <c r="G993" s="37" t="s">
        <v>2956</v>
      </c>
      <c r="H993" s="38" t="s">
        <v>959</v>
      </c>
      <c r="I993" s="58">
        <v>2803</v>
      </c>
      <c r="J993" s="13">
        <v>1</v>
      </c>
      <c r="K993" s="97"/>
      <c r="L993" s="95">
        <f t="shared" si="14"/>
        <v>0</v>
      </c>
      <c r="M993" s="39"/>
      <c r="N993" s="40"/>
      <c r="O993" s="40" t="s">
        <v>546</v>
      </c>
      <c r="P993" s="41" t="s">
        <v>368</v>
      </c>
      <c r="Q993" s="41"/>
      <c r="R993" s="42"/>
      <c r="S993" s="43"/>
      <c r="T993" s="44"/>
    </row>
    <row r="994" spans="1:20" ht="60.95" customHeight="1">
      <c r="A994" s="31">
        <v>963</v>
      </c>
      <c r="B994" s="31"/>
      <c r="C994" s="46">
        <v>15357</v>
      </c>
      <c r="D994" s="48" t="s">
        <v>658</v>
      </c>
      <c r="E994" s="47" t="s">
        <v>2957</v>
      </c>
      <c r="F994" s="49" t="s">
        <v>2958</v>
      </c>
      <c r="G994" s="37" t="s">
        <v>405</v>
      </c>
      <c r="H994" s="38" t="s">
        <v>959</v>
      </c>
      <c r="I994" s="58">
        <v>3101</v>
      </c>
      <c r="J994" s="13">
        <v>1</v>
      </c>
      <c r="K994" s="97"/>
      <c r="L994" s="95">
        <f t="shared" ref="L994:L1057" si="15">I994*K994</f>
        <v>0</v>
      </c>
      <c r="M994" s="39" t="s">
        <v>734</v>
      </c>
      <c r="N994" s="40"/>
      <c r="O994" s="40" t="s">
        <v>546</v>
      </c>
      <c r="P994" s="41" t="s">
        <v>2957</v>
      </c>
      <c r="Q994" s="41"/>
      <c r="R994" s="42"/>
      <c r="S994" s="43"/>
      <c r="T994" s="44"/>
    </row>
    <row r="995" spans="1:20" ht="46.7" customHeight="1">
      <c r="A995" s="31">
        <v>964</v>
      </c>
      <c r="B995" s="31"/>
      <c r="C995" s="33">
        <v>122</v>
      </c>
      <c r="D995" s="35" t="s">
        <v>658</v>
      </c>
      <c r="E995" s="34" t="s">
        <v>1251</v>
      </c>
      <c r="F995" s="36" t="s">
        <v>1252</v>
      </c>
      <c r="G995" s="37" t="s">
        <v>1293</v>
      </c>
      <c r="H995" s="38" t="s">
        <v>959</v>
      </c>
      <c r="I995" s="58">
        <v>3227</v>
      </c>
      <c r="J995" s="13">
        <v>1</v>
      </c>
      <c r="K995" s="97"/>
      <c r="L995" s="95">
        <f t="shared" si="15"/>
        <v>0</v>
      </c>
      <c r="M995" s="39"/>
      <c r="N995" s="40"/>
      <c r="O995" s="40"/>
      <c r="P995" s="41" t="s">
        <v>1251</v>
      </c>
      <c r="Q995" s="41"/>
      <c r="R995" s="42"/>
      <c r="S995" s="43"/>
      <c r="T995" s="44"/>
    </row>
    <row r="996" spans="1:20" ht="46.7" customHeight="1">
      <c r="A996" s="31">
        <v>965</v>
      </c>
      <c r="B996" s="31"/>
      <c r="C996" s="46">
        <v>11641</v>
      </c>
      <c r="D996" s="48" t="s">
        <v>658</v>
      </c>
      <c r="E996" s="47" t="s">
        <v>2959</v>
      </c>
      <c r="F996" s="49" t="s">
        <v>1882</v>
      </c>
      <c r="G996" s="37" t="s">
        <v>2953</v>
      </c>
      <c r="H996" s="38" t="s">
        <v>959</v>
      </c>
      <c r="I996" s="58">
        <v>2571</v>
      </c>
      <c r="J996" s="13">
        <v>1</v>
      </c>
      <c r="K996" s="97"/>
      <c r="L996" s="95">
        <f t="shared" si="15"/>
        <v>0</v>
      </c>
      <c r="M996" s="39" t="s">
        <v>734</v>
      </c>
      <c r="N996" s="40"/>
      <c r="O996" s="40" t="s">
        <v>546</v>
      </c>
      <c r="P996" s="41" t="s">
        <v>2959</v>
      </c>
      <c r="Q996" s="41"/>
      <c r="R996" s="42"/>
      <c r="S996" s="43"/>
      <c r="T996" s="44"/>
    </row>
    <row r="997" spans="1:20" ht="60.95" customHeight="1">
      <c r="A997" s="31">
        <v>966</v>
      </c>
      <c r="B997" s="31"/>
      <c r="C997" s="33">
        <v>179</v>
      </c>
      <c r="D997" s="35" t="s">
        <v>658</v>
      </c>
      <c r="E997" s="34" t="s">
        <v>1975</v>
      </c>
      <c r="F997" s="36" t="s">
        <v>1976</v>
      </c>
      <c r="G997" s="37" t="s">
        <v>1282</v>
      </c>
      <c r="H997" s="38" t="s">
        <v>959</v>
      </c>
      <c r="I997" s="58">
        <v>3227</v>
      </c>
      <c r="J997" s="13">
        <v>1</v>
      </c>
      <c r="K997" s="97"/>
      <c r="L997" s="95">
        <f t="shared" si="15"/>
        <v>0</v>
      </c>
      <c r="M997" s="39"/>
      <c r="N997" s="40"/>
      <c r="O997" s="40" t="s">
        <v>546</v>
      </c>
      <c r="P997" s="41" t="s">
        <v>1975</v>
      </c>
      <c r="Q997" s="41"/>
      <c r="R997" s="42"/>
      <c r="S997" s="43"/>
      <c r="T997" s="44"/>
    </row>
    <row r="998" spans="1:20" ht="60.95" customHeight="1">
      <c r="A998" s="31">
        <v>967</v>
      </c>
      <c r="B998" s="31"/>
      <c r="C998" s="33">
        <v>6357</v>
      </c>
      <c r="D998" s="35" t="s">
        <v>662</v>
      </c>
      <c r="E998" s="34" t="s">
        <v>369</v>
      </c>
      <c r="F998" s="36" t="s">
        <v>663</v>
      </c>
      <c r="G998" s="37" t="s">
        <v>336</v>
      </c>
      <c r="H998" s="38" t="s">
        <v>959</v>
      </c>
      <c r="I998" s="58">
        <v>665</v>
      </c>
      <c r="J998" s="13">
        <v>5</v>
      </c>
      <c r="K998" s="97"/>
      <c r="L998" s="95">
        <f t="shared" si="15"/>
        <v>0</v>
      </c>
      <c r="M998" s="39"/>
      <c r="N998" s="40"/>
      <c r="O998" s="40" t="s">
        <v>546</v>
      </c>
      <c r="P998" s="41" t="s">
        <v>369</v>
      </c>
      <c r="Q998" s="41"/>
      <c r="R998" s="42"/>
      <c r="S998" s="43"/>
      <c r="T998" s="44"/>
    </row>
    <row r="999" spans="1:20" ht="60.95" customHeight="1">
      <c r="A999" s="31">
        <v>968</v>
      </c>
      <c r="B999" s="31"/>
      <c r="C999" s="33">
        <v>12695</v>
      </c>
      <c r="D999" s="35" t="s">
        <v>662</v>
      </c>
      <c r="E999" s="34" t="s">
        <v>369</v>
      </c>
      <c r="F999" s="36" t="s">
        <v>663</v>
      </c>
      <c r="G999" s="37" t="s">
        <v>1854</v>
      </c>
      <c r="H999" s="38" t="s">
        <v>959</v>
      </c>
      <c r="I999" s="58">
        <v>1646</v>
      </c>
      <c r="J999" s="13">
        <v>1</v>
      </c>
      <c r="K999" s="97"/>
      <c r="L999" s="95">
        <f t="shared" si="15"/>
        <v>0</v>
      </c>
      <c r="M999" s="39"/>
      <c r="N999" s="40"/>
      <c r="O999" s="40" t="s">
        <v>546</v>
      </c>
      <c r="P999" s="41" t="s">
        <v>369</v>
      </c>
      <c r="Q999" s="41"/>
      <c r="R999" s="42"/>
      <c r="S999" s="43"/>
      <c r="T999" s="44"/>
    </row>
    <row r="1000" spans="1:20" ht="80.099999999999994" customHeight="1">
      <c r="A1000" s="31">
        <v>969</v>
      </c>
      <c r="B1000" s="31"/>
      <c r="C1000" s="46">
        <v>1568</v>
      </c>
      <c r="D1000" s="48" t="s">
        <v>662</v>
      </c>
      <c r="E1000" s="47" t="s">
        <v>2960</v>
      </c>
      <c r="F1000" s="49" t="s">
        <v>653</v>
      </c>
      <c r="G1000" s="37" t="s">
        <v>1305</v>
      </c>
      <c r="H1000" s="38" t="s">
        <v>959</v>
      </c>
      <c r="I1000" s="58">
        <v>11168</v>
      </c>
      <c r="J1000" s="13">
        <v>1</v>
      </c>
      <c r="K1000" s="97"/>
      <c r="L1000" s="95">
        <f t="shared" si="15"/>
        <v>0</v>
      </c>
      <c r="M1000" s="39" t="s">
        <v>734</v>
      </c>
      <c r="N1000" s="40"/>
      <c r="O1000" s="40" t="s">
        <v>546</v>
      </c>
      <c r="P1000" s="41" t="s">
        <v>2960</v>
      </c>
      <c r="Q1000" s="41"/>
      <c r="R1000" s="42"/>
      <c r="S1000" s="43"/>
      <c r="T1000" s="44"/>
    </row>
    <row r="1001" spans="1:20" ht="80.099999999999994" customHeight="1">
      <c r="A1001" s="31">
        <v>970</v>
      </c>
      <c r="B1001" s="31"/>
      <c r="C1001" s="33">
        <v>6362</v>
      </c>
      <c r="D1001" s="35" t="s">
        <v>662</v>
      </c>
      <c r="E1001" s="34" t="s">
        <v>370</v>
      </c>
      <c r="F1001" s="36" t="s">
        <v>664</v>
      </c>
      <c r="G1001" s="37" t="s">
        <v>336</v>
      </c>
      <c r="H1001" s="38" t="s">
        <v>959</v>
      </c>
      <c r="I1001" s="58">
        <v>594</v>
      </c>
      <c r="J1001" s="13">
        <v>5</v>
      </c>
      <c r="K1001" s="97"/>
      <c r="L1001" s="95">
        <f t="shared" si="15"/>
        <v>0</v>
      </c>
      <c r="M1001" s="39"/>
      <c r="N1001" s="40"/>
      <c r="O1001" s="40" t="s">
        <v>546</v>
      </c>
      <c r="P1001" s="41" t="s">
        <v>370</v>
      </c>
      <c r="Q1001" s="41"/>
      <c r="R1001" s="42"/>
      <c r="S1001" s="43"/>
      <c r="T1001" s="44"/>
    </row>
    <row r="1002" spans="1:20" ht="80.099999999999994" customHeight="1">
      <c r="A1002" s="31">
        <v>971</v>
      </c>
      <c r="B1002" s="31"/>
      <c r="C1002" s="33">
        <v>12694</v>
      </c>
      <c r="D1002" s="35" t="s">
        <v>662</v>
      </c>
      <c r="E1002" s="34" t="s">
        <v>370</v>
      </c>
      <c r="F1002" s="36" t="s">
        <v>664</v>
      </c>
      <c r="G1002" s="37" t="s">
        <v>2961</v>
      </c>
      <c r="H1002" s="38" t="s">
        <v>959</v>
      </c>
      <c r="I1002" s="58">
        <v>1940</v>
      </c>
      <c r="J1002" s="13">
        <v>5</v>
      </c>
      <c r="K1002" s="97"/>
      <c r="L1002" s="95">
        <f t="shared" si="15"/>
        <v>0</v>
      </c>
      <c r="M1002" s="39"/>
      <c r="N1002" s="40"/>
      <c r="O1002" s="40" t="s">
        <v>546</v>
      </c>
      <c r="P1002" s="41" t="s">
        <v>370</v>
      </c>
      <c r="Q1002" s="41"/>
      <c r="R1002" s="42"/>
      <c r="S1002" s="43"/>
      <c r="T1002" s="44"/>
    </row>
    <row r="1003" spans="1:20" ht="80.099999999999994" customHeight="1">
      <c r="A1003" s="31">
        <v>972</v>
      </c>
      <c r="B1003" s="31"/>
      <c r="C1003" s="33">
        <v>11673</v>
      </c>
      <c r="D1003" s="35" t="s">
        <v>662</v>
      </c>
      <c r="E1003" s="34" t="s">
        <v>370</v>
      </c>
      <c r="F1003" s="36" t="s">
        <v>664</v>
      </c>
      <c r="G1003" s="37" t="s">
        <v>1977</v>
      </c>
      <c r="H1003" s="38" t="s">
        <v>959</v>
      </c>
      <c r="I1003" s="58">
        <v>4119</v>
      </c>
      <c r="J1003" s="13">
        <v>1</v>
      </c>
      <c r="K1003" s="97"/>
      <c r="L1003" s="95">
        <f t="shared" si="15"/>
        <v>0</v>
      </c>
      <c r="M1003" s="39"/>
      <c r="N1003" s="40"/>
      <c r="O1003" s="40" t="s">
        <v>546</v>
      </c>
      <c r="P1003" s="41" t="s">
        <v>370</v>
      </c>
      <c r="Q1003" s="41"/>
      <c r="R1003" s="42"/>
      <c r="S1003" s="43"/>
      <c r="T1003" s="44"/>
    </row>
    <row r="1004" spans="1:20" ht="80.099999999999994" customHeight="1">
      <c r="A1004" s="31">
        <v>973</v>
      </c>
      <c r="B1004" s="31"/>
      <c r="C1004" s="33">
        <v>14267</v>
      </c>
      <c r="D1004" s="35" t="s">
        <v>662</v>
      </c>
      <c r="E1004" s="34" t="s">
        <v>1915</v>
      </c>
      <c r="F1004" s="36" t="s">
        <v>1916</v>
      </c>
      <c r="G1004" s="54" t="s">
        <v>1917</v>
      </c>
      <c r="H1004" s="55" t="s">
        <v>2857</v>
      </c>
      <c r="I1004" s="58">
        <v>4355</v>
      </c>
      <c r="J1004" s="13">
        <v>1</v>
      </c>
      <c r="K1004" s="97"/>
      <c r="L1004" s="95">
        <f t="shared" si="15"/>
        <v>0</v>
      </c>
      <c r="M1004" s="39"/>
      <c r="N1004" s="40"/>
      <c r="O1004" s="40"/>
      <c r="P1004" s="41" t="s">
        <v>1915</v>
      </c>
      <c r="Q1004" s="41"/>
      <c r="R1004" s="42"/>
      <c r="S1004" s="43"/>
      <c r="T1004" s="44"/>
    </row>
    <row r="1005" spans="1:20" ht="64.5" customHeight="1">
      <c r="A1005" s="31">
        <v>974</v>
      </c>
      <c r="B1005" s="31"/>
      <c r="C1005" s="33">
        <v>6372</v>
      </c>
      <c r="D1005" s="35" t="s">
        <v>662</v>
      </c>
      <c r="E1005" s="34" t="s">
        <v>461</v>
      </c>
      <c r="F1005" s="36" t="s">
        <v>665</v>
      </c>
      <c r="G1005" s="37" t="s">
        <v>336</v>
      </c>
      <c r="H1005" s="38" t="s">
        <v>959</v>
      </c>
      <c r="I1005" s="58">
        <v>688</v>
      </c>
      <c r="J1005" s="13">
        <v>5</v>
      </c>
      <c r="K1005" s="97"/>
      <c r="L1005" s="95">
        <f t="shared" si="15"/>
        <v>0</v>
      </c>
      <c r="M1005" s="39"/>
      <c r="N1005" s="40"/>
      <c r="O1005" s="40" t="s">
        <v>546</v>
      </c>
      <c r="P1005" s="41" t="s">
        <v>461</v>
      </c>
      <c r="Q1005" s="41"/>
      <c r="R1005" s="42"/>
      <c r="S1005" s="43"/>
      <c r="T1005" s="44"/>
    </row>
    <row r="1006" spans="1:20" ht="89.45" customHeight="1">
      <c r="A1006" s="31">
        <v>975</v>
      </c>
      <c r="B1006" s="31"/>
      <c r="C1006" s="46">
        <v>3645</v>
      </c>
      <c r="D1006" s="48" t="s">
        <v>662</v>
      </c>
      <c r="E1006" s="47" t="s">
        <v>461</v>
      </c>
      <c r="F1006" s="49" t="s">
        <v>665</v>
      </c>
      <c r="G1006" s="37" t="s">
        <v>2962</v>
      </c>
      <c r="H1006" s="38" t="s">
        <v>959</v>
      </c>
      <c r="I1006" s="58">
        <v>2124</v>
      </c>
      <c r="J1006" s="13">
        <v>1</v>
      </c>
      <c r="K1006" s="97"/>
      <c r="L1006" s="95">
        <f t="shared" si="15"/>
        <v>0</v>
      </c>
      <c r="M1006" s="39" t="s">
        <v>734</v>
      </c>
      <c r="N1006" s="40"/>
      <c r="O1006" s="40" t="s">
        <v>546</v>
      </c>
      <c r="P1006" s="41" t="s">
        <v>3137</v>
      </c>
      <c r="Q1006" s="41"/>
      <c r="R1006" s="42"/>
      <c r="S1006" s="43"/>
      <c r="T1006" s="44"/>
    </row>
    <row r="1007" spans="1:20" ht="69.95" customHeight="1">
      <c r="A1007" s="31">
        <v>976</v>
      </c>
      <c r="B1007" s="31"/>
      <c r="C1007" s="33">
        <v>12861</v>
      </c>
      <c r="D1007" s="35" t="s">
        <v>662</v>
      </c>
      <c r="E1007" s="34" t="s">
        <v>810</v>
      </c>
      <c r="F1007" s="36" t="s">
        <v>811</v>
      </c>
      <c r="G1007" s="37" t="s">
        <v>336</v>
      </c>
      <c r="H1007" s="38" t="s">
        <v>959</v>
      </c>
      <c r="I1007" s="58">
        <v>618</v>
      </c>
      <c r="J1007" s="13">
        <v>5</v>
      </c>
      <c r="K1007" s="97"/>
      <c r="L1007" s="95">
        <f t="shared" si="15"/>
        <v>0</v>
      </c>
      <c r="M1007" s="39"/>
      <c r="N1007" s="40"/>
      <c r="O1007" s="40" t="s">
        <v>546</v>
      </c>
      <c r="P1007" s="41" t="s">
        <v>810</v>
      </c>
      <c r="Q1007" s="41"/>
      <c r="R1007" s="42"/>
      <c r="S1007" s="43"/>
      <c r="T1007" s="44"/>
    </row>
    <row r="1008" spans="1:20" ht="69.95" customHeight="1">
      <c r="A1008" s="31">
        <v>977</v>
      </c>
      <c r="B1008" s="31"/>
      <c r="C1008" s="46">
        <v>12505</v>
      </c>
      <c r="D1008" s="48" t="s">
        <v>662</v>
      </c>
      <c r="E1008" s="47" t="s">
        <v>810</v>
      </c>
      <c r="F1008" s="49" t="s">
        <v>811</v>
      </c>
      <c r="G1008" s="37" t="s">
        <v>2963</v>
      </c>
      <c r="H1008" s="38" t="s">
        <v>959</v>
      </c>
      <c r="I1008" s="58">
        <v>1303</v>
      </c>
      <c r="J1008" s="13">
        <v>1</v>
      </c>
      <c r="K1008" s="97"/>
      <c r="L1008" s="95">
        <f t="shared" si="15"/>
        <v>0</v>
      </c>
      <c r="M1008" s="39" t="s">
        <v>734</v>
      </c>
      <c r="N1008" s="40"/>
      <c r="O1008" s="40" t="s">
        <v>546</v>
      </c>
      <c r="P1008" s="41" t="s">
        <v>810</v>
      </c>
      <c r="Q1008" s="41"/>
      <c r="R1008" s="42"/>
      <c r="S1008" s="43"/>
      <c r="T1008" s="44"/>
    </row>
    <row r="1009" spans="1:20" ht="60.95" customHeight="1">
      <c r="A1009" s="31">
        <v>978</v>
      </c>
      <c r="B1009" s="31"/>
      <c r="C1009" s="46">
        <v>2957</v>
      </c>
      <c r="D1009" s="48" t="s">
        <v>662</v>
      </c>
      <c r="E1009" s="47" t="s">
        <v>1297</v>
      </c>
      <c r="F1009" s="49" t="s">
        <v>1298</v>
      </c>
      <c r="G1009" s="37" t="s">
        <v>336</v>
      </c>
      <c r="H1009" s="38" t="s">
        <v>959</v>
      </c>
      <c r="I1009" s="58">
        <v>688</v>
      </c>
      <c r="J1009" s="13">
        <v>5</v>
      </c>
      <c r="K1009" s="97"/>
      <c r="L1009" s="95">
        <f t="shared" si="15"/>
        <v>0</v>
      </c>
      <c r="M1009" s="39" t="s">
        <v>734</v>
      </c>
      <c r="N1009" s="40"/>
      <c r="O1009" s="40" t="s">
        <v>546</v>
      </c>
      <c r="P1009" s="41" t="s">
        <v>1297</v>
      </c>
      <c r="Q1009" s="41"/>
      <c r="R1009" s="42"/>
      <c r="S1009" s="43"/>
      <c r="T1009" s="44"/>
    </row>
    <row r="1010" spans="1:20" ht="60.95" customHeight="1">
      <c r="A1010" s="31">
        <v>979</v>
      </c>
      <c r="B1010" s="31"/>
      <c r="C1010" s="46">
        <v>2855</v>
      </c>
      <c r="D1010" s="48" t="s">
        <v>662</v>
      </c>
      <c r="E1010" s="47" t="s">
        <v>1297</v>
      </c>
      <c r="F1010" s="49" t="s">
        <v>1298</v>
      </c>
      <c r="G1010" s="37" t="s">
        <v>2953</v>
      </c>
      <c r="H1010" s="38" t="s">
        <v>959</v>
      </c>
      <c r="I1010" s="58">
        <v>2124</v>
      </c>
      <c r="J1010" s="13">
        <v>1</v>
      </c>
      <c r="K1010" s="97"/>
      <c r="L1010" s="95">
        <f t="shared" si="15"/>
        <v>0</v>
      </c>
      <c r="M1010" s="39" t="s">
        <v>734</v>
      </c>
      <c r="N1010" s="40"/>
      <c r="O1010" s="40" t="s">
        <v>546</v>
      </c>
      <c r="P1010" s="41" t="s">
        <v>1297</v>
      </c>
      <c r="Q1010" s="41"/>
      <c r="R1010" s="42"/>
      <c r="S1010" s="43"/>
      <c r="T1010" s="44"/>
    </row>
    <row r="1011" spans="1:20" ht="60.95" customHeight="1">
      <c r="A1011" s="31">
        <v>980</v>
      </c>
      <c r="B1011" s="31"/>
      <c r="C1011" s="33">
        <v>12842</v>
      </c>
      <c r="D1011" s="35" t="s">
        <v>662</v>
      </c>
      <c r="E1011" s="34" t="s">
        <v>1297</v>
      </c>
      <c r="F1011" s="36" t="s">
        <v>1298</v>
      </c>
      <c r="G1011" s="37" t="s">
        <v>1274</v>
      </c>
      <c r="H1011" s="38" t="s">
        <v>959</v>
      </c>
      <c r="I1011" s="58">
        <v>3425</v>
      </c>
      <c r="J1011" s="13">
        <v>1</v>
      </c>
      <c r="K1011" s="97"/>
      <c r="L1011" s="95">
        <f t="shared" si="15"/>
        <v>0</v>
      </c>
      <c r="M1011" s="39"/>
      <c r="N1011" s="40"/>
      <c r="O1011" s="40" t="s">
        <v>546</v>
      </c>
      <c r="P1011" s="41" t="s">
        <v>1297</v>
      </c>
      <c r="Q1011" s="41"/>
      <c r="R1011" s="42"/>
      <c r="S1011" s="43"/>
      <c r="T1011" s="44"/>
    </row>
    <row r="1012" spans="1:20" ht="60.95" customHeight="1">
      <c r="A1012" s="31">
        <v>981</v>
      </c>
      <c r="B1012" s="31"/>
      <c r="C1012" s="33">
        <v>14460</v>
      </c>
      <c r="D1012" s="35" t="s">
        <v>662</v>
      </c>
      <c r="E1012" s="34" t="s">
        <v>602</v>
      </c>
      <c r="F1012" s="36" t="s">
        <v>666</v>
      </c>
      <c r="G1012" s="37" t="s">
        <v>424</v>
      </c>
      <c r="H1012" s="38" t="s">
        <v>959</v>
      </c>
      <c r="I1012" s="58">
        <v>1869</v>
      </c>
      <c r="J1012" s="13">
        <v>1</v>
      </c>
      <c r="K1012" s="97"/>
      <c r="L1012" s="95">
        <f t="shared" si="15"/>
        <v>0</v>
      </c>
      <c r="M1012" s="39"/>
      <c r="N1012" s="40"/>
      <c r="O1012" s="40"/>
      <c r="P1012" s="41" t="s">
        <v>602</v>
      </c>
      <c r="Q1012" s="41"/>
      <c r="R1012" s="42"/>
      <c r="S1012" s="43"/>
      <c r="T1012" s="44"/>
    </row>
    <row r="1013" spans="1:20" ht="79.900000000000006" customHeight="1">
      <c r="A1013" s="31">
        <v>982</v>
      </c>
      <c r="B1013" s="31"/>
      <c r="C1013" s="46">
        <v>10626</v>
      </c>
      <c r="D1013" s="48" t="s">
        <v>662</v>
      </c>
      <c r="E1013" s="47" t="s">
        <v>2964</v>
      </c>
      <c r="F1013" s="49" t="s">
        <v>2965</v>
      </c>
      <c r="G1013" s="37" t="s">
        <v>2912</v>
      </c>
      <c r="H1013" s="38" t="s">
        <v>959</v>
      </c>
      <c r="I1013" s="58">
        <v>2321</v>
      </c>
      <c r="J1013" s="13">
        <v>1</v>
      </c>
      <c r="K1013" s="97"/>
      <c r="L1013" s="95">
        <f t="shared" si="15"/>
        <v>0</v>
      </c>
      <c r="M1013" s="39" t="s">
        <v>734</v>
      </c>
      <c r="N1013" s="40"/>
      <c r="O1013" s="40" t="s">
        <v>546</v>
      </c>
      <c r="P1013" s="41" t="s">
        <v>2964</v>
      </c>
      <c r="Q1013" s="41"/>
      <c r="R1013" s="42"/>
      <c r="S1013" s="43"/>
      <c r="T1013" s="44"/>
    </row>
    <row r="1014" spans="1:20" ht="81.2" customHeight="1">
      <c r="A1014" s="31">
        <v>983</v>
      </c>
      <c r="B1014" s="31"/>
      <c r="C1014" s="33">
        <v>6384</v>
      </c>
      <c r="D1014" s="35" t="s">
        <v>662</v>
      </c>
      <c r="E1014" s="34" t="s">
        <v>462</v>
      </c>
      <c r="F1014" s="36" t="s">
        <v>667</v>
      </c>
      <c r="G1014" s="37" t="s">
        <v>336</v>
      </c>
      <c r="H1014" s="38" t="s">
        <v>959</v>
      </c>
      <c r="I1014" s="58">
        <v>665</v>
      </c>
      <c r="J1014" s="13">
        <v>5</v>
      </c>
      <c r="K1014" s="97"/>
      <c r="L1014" s="95">
        <f t="shared" si="15"/>
        <v>0</v>
      </c>
      <c r="M1014" s="39"/>
      <c r="N1014" s="40"/>
      <c r="O1014" s="40" t="s">
        <v>546</v>
      </c>
      <c r="P1014" s="41" t="s">
        <v>462</v>
      </c>
      <c r="Q1014" s="41"/>
      <c r="R1014" s="42"/>
      <c r="S1014" s="43"/>
      <c r="T1014" s="44"/>
    </row>
    <row r="1015" spans="1:20" ht="81.2" customHeight="1">
      <c r="A1015" s="31">
        <v>984</v>
      </c>
      <c r="B1015" s="31"/>
      <c r="C1015" s="46">
        <v>12533</v>
      </c>
      <c r="D1015" s="48" t="s">
        <v>662</v>
      </c>
      <c r="E1015" s="47" t="s">
        <v>462</v>
      </c>
      <c r="F1015" s="49" t="s">
        <v>667</v>
      </c>
      <c r="G1015" s="37" t="s">
        <v>2962</v>
      </c>
      <c r="H1015" s="38" t="s">
        <v>959</v>
      </c>
      <c r="I1015" s="58">
        <v>2124</v>
      </c>
      <c r="J1015" s="13">
        <v>1</v>
      </c>
      <c r="K1015" s="97"/>
      <c r="L1015" s="95">
        <f t="shared" si="15"/>
        <v>0</v>
      </c>
      <c r="M1015" s="39" t="s">
        <v>734</v>
      </c>
      <c r="N1015" s="40"/>
      <c r="O1015" s="40" t="s">
        <v>546</v>
      </c>
      <c r="P1015" s="41" t="s">
        <v>462</v>
      </c>
      <c r="Q1015" s="41"/>
      <c r="R1015" s="42"/>
      <c r="S1015" s="43"/>
      <c r="T1015" s="44"/>
    </row>
    <row r="1016" spans="1:20" ht="81.2" customHeight="1">
      <c r="A1016" s="31">
        <v>985</v>
      </c>
      <c r="B1016" s="31"/>
      <c r="C1016" s="33">
        <v>533</v>
      </c>
      <c r="D1016" s="35" t="s">
        <v>662</v>
      </c>
      <c r="E1016" s="34" t="s">
        <v>462</v>
      </c>
      <c r="F1016" s="36" t="s">
        <v>667</v>
      </c>
      <c r="G1016" s="37" t="s">
        <v>1296</v>
      </c>
      <c r="H1016" s="38" t="s">
        <v>959</v>
      </c>
      <c r="I1016" s="58">
        <v>3227</v>
      </c>
      <c r="J1016" s="13">
        <v>1</v>
      </c>
      <c r="K1016" s="97"/>
      <c r="L1016" s="95">
        <f t="shared" si="15"/>
        <v>0</v>
      </c>
      <c r="M1016" s="39"/>
      <c r="N1016" s="40"/>
      <c r="O1016" s="40" t="s">
        <v>546</v>
      </c>
      <c r="P1016" s="41" t="s">
        <v>462</v>
      </c>
      <c r="Q1016" s="41"/>
      <c r="R1016" s="42"/>
      <c r="S1016" s="43"/>
      <c r="T1016" s="44"/>
    </row>
    <row r="1017" spans="1:20" ht="95.45" customHeight="1">
      <c r="A1017" s="31">
        <v>986</v>
      </c>
      <c r="B1017" s="31"/>
      <c r="C1017" s="33">
        <v>6385</v>
      </c>
      <c r="D1017" s="35" t="s">
        <v>662</v>
      </c>
      <c r="E1017" s="34" t="s">
        <v>494</v>
      </c>
      <c r="F1017" s="36" t="s">
        <v>668</v>
      </c>
      <c r="G1017" s="37" t="s">
        <v>336</v>
      </c>
      <c r="H1017" s="38" t="s">
        <v>959</v>
      </c>
      <c r="I1017" s="58">
        <v>759</v>
      </c>
      <c r="J1017" s="13">
        <v>5</v>
      </c>
      <c r="K1017" s="97"/>
      <c r="L1017" s="95">
        <f t="shared" si="15"/>
        <v>0</v>
      </c>
      <c r="M1017" s="39"/>
      <c r="N1017" s="40"/>
      <c r="O1017" s="40" t="s">
        <v>546</v>
      </c>
      <c r="P1017" s="41" t="s">
        <v>494</v>
      </c>
      <c r="Q1017" s="41"/>
      <c r="R1017" s="42"/>
      <c r="S1017" s="43"/>
      <c r="T1017" s="44"/>
    </row>
    <row r="1018" spans="1:20" ht="95.45" customHeight="1">
      <c r="A1018" s="31">
        <v>987</v>
      </c>
      <c r="B1018" s="31"/>
      <c r="C1018" s="33">
        <v>12655</v>
      </c>
      <c r="D1018" s="35" t="s">
        <v>662</v>
      </c>
      <c r="E1018" s="34" t="s">
        <v>494</v>
      </c>
      <c r="F1018" s="36" t="s">
        <v>668</v>
      </c>
      <c r="G1018" s="37" t="s">
        <v>2966</v>
      </c>
      <c r="H1018" s="38" t="s">
        <v>959</v>
      </c>
      <c r="I1018" s="58">
        <v>1646</v>
      </c>
      <c r="J1018" s="13">
        <v>1</v>
      </c>
      <c r="K1018" s="97"/>
      <c r="L1018" s="95">
        <f t="shared" si="15"/>
        <v>0</v>
      </c>
      <c r="M1018" s="39"/>
      <c r="N1018" s="40"/>
      <c r="O1018" s="40" t="s">
        <v>546</v>
      </c>
      <c r="P1018" s="41" t="s">
        <v>494</v>
      </c>
      <c r="Q1018" s="41"/>
      <c r="R1018" s="42"/>
      <c r="S1018" s="43"/>
      <c r="T1018" s="44"/>
    </row>
    <row r="1019" spans="1:20" ht="95.45" customHeight="1">
      <c r="A1019" s="31">
        <v>988</v>
      </c>
      <c r="B1019" s="31"/>
      <c r="C1019" s="46">
        <v>6067</v>
      </c>
      <c r="D1019" s="48" t="s">
        <v>662</v>
      </c>
      <c r="E1019" s="47" t="s">
        <v>494</v>
      </c>
      <c r="F1019" s="49" t="s">
        <v>668</v>
      </c>
      <c r="G1019" s="37" t="s">
        <v>2962</v>
      </c>
      <c r="H1019" s="38" t="s">
        <v>959</v>
      </c>
      <c r="I1019" s="58">
        <v>2321</v>
      </c>
      <c r="J1019" s="13">
        <v>1</v>
      </c>
      <c r="K1019" s="97"/>
      <c r="L1019" s="95">
        <f t="shared" si="15"/>
        <v>0</v>
      </c>
      <c r="M1019" s="39" t="s">
        <v>734</v>
      </c>
      <c r="N1019" s="40"/>
      <c r="O1019" s="40" t="s">
        <v>546</v>
      </c>
      <c r="P1019" s="41" t="s">
        <v>494</v>
      </c>
      <c r="Q1019" s="41"/>
      <c r="R1019" s="42"/>
      <c r="S1019" s="43"/>
      <c r="T1019" s="44"/>
    </row>
    <row r="1020" spans="1:20" ht="95.45" customHeight="1">
      <c r="A1020" s="31">
        <v>989</v>
      </c>
      <c r="B1020" s="31"/>
      <c r="C1020" s="33">
        <v>544</v>
      </c>
      <c r="D1020" s="35" t="s">
        <v>662</v>
      </c>
      <c r="E1020" s="34" t="s">
        <v>494</v>
      </c>
      <c r="F1020" s="36" t="s">
        <v>668</v>
      </c>
      <c r="G1020" s="37" t="s">
        <v>1296</v>
      </c>
      <c r="H1020" s="38" t="s">
        <v>959</v>
      </c>
      <c r="I1020" s="58">
        <v>3227</v>
      </c>
      <c r="J1020" s="13">
        <v>1</v>
      </c>
      <c r="K1020" s="97"/>
      <c r="L1020" s="95">
        <f t="shared" si="15"/>
        <v>0</v>
      </c>
      <c r="M1020" s="39"/>
      <c r="N1020" s="40"/>
      <c r="O1020" s="40" t="s">
        <v>546</v>
      </c>
      <c r="P1020" s="41" t="s">
        <v>494</v>
      </c>
      <c r="Q1020" s="41"/>
      <c r="R1020" s="42"/>
      <c r="S1020" s="43"/>
      <c r="T1020" s="44"/>
    </row>
    <row r="1021" spans="1:20" ht="95.45" customHeight="1">
      <c r="A1021" s="31">
        <v>990</v>
      </c>
      <c r="B1021" s="31"/>
      <c r="C1021" s="33">
        <v>12584</v>
      </c>
      <c r="D1021" s="35" t="s">
        <v>662</v>
      </c>
      <c r="E1021" s="34" t="s">
        <v>494</v>
      </c>
      <c r="F1021" s="36" t="s">
        <v>668</v>
      </c>
      <c r="G1021" s="37" t="s">
        <v>1978</v>
      </c>
      <c r="H1021" s="38" t="s">
        <v>959</v>
      </c>
      <c r="I1021" s="58">
        <v>5107</v>
      </c>
      <c r="J1021" s="13">
        <v>1</v>
      </c>
      <c r="K1021" s="97"/>
      <c r="L1021" s="95">
        <f t="shared" si="15"/>
        <v>0</v>
      </c>
      <c r="M1021" s="39"/>
      <c r="N1021" s="40"/>
      <c r="O1021" s="40" t="s">
        <v>546</v>
      </c>
      <c r="P1021" s="41" t="s">
        <v>494</v>
      </c>
      <c r="Q1021" s="41"/>
      <c r="R1021" s="42"/>
      <c r="S1021" s="43"/>
      <c r="T1021" s="44"/>
    </row>
    <row r="1022" spans="1:20" ht="60.95" customHeight="1">
      <c r="A1022" s="31">
        <v>991</v>
      </c>
      <c r="B1022" s="31"/>
      <c r="C1022" s="46">
        <v>11607</v>
      </c>
      <c r="D1022" s="48" t="s">
        <v>662</v>
      </c>
      <c r="E1022" s="47" t="s">
        <v>1300</v>
      </c>
      <c r="F1022" s="49" t="s">
        <v>840</v>
      </c>
      <c r="G1022" s="37" t="s">
        <v>2962</v>
      </c>
      <c r="H1022" s="38" t="s">
        <v>959</v>
      </c>
      <c r="I1022" s="58">
        <v>2373</v>
      </c>
      <c r="J1022" s="13">
        <v>1</v>
      </c>
      <c r="K1022" s="97"/>
      <c r="L1022" s="95">
        <f t="shared" si="15"/>
        <v>0</v>
      </c>
      <c r="M1022" s="39" t="s">
        <v>734</v>
      </c>
      <c r="N1022" s="40"/>
      <c r="O1022" s="40" t="s">
        <v>546</v>
      </c>
      <c r="P1022" s="41" t="s">
        <v>1300</v>
      </c>
      <c r="Q1022" s="41"/>
      <c r="R1022" s="42"/>
      <c r="S1022" s="43"/>
      <c r="T1022" s="44"/>
    </row>
    <row r="1023" spans="1:20" ht="80.099999999999994" customHeight="1">
      <c r="A1023" s="31">
        <v>992</v>
      </c>
      <c r="B1023" s="31"/>
      <c r="C1023" s="46">
        <v>1453</v>
      </c>
      <c r="D1023" s="48" t="s">
        <v>662</v>
      </c>
      <c r="E1023" s="47" t="s">
        <v>1979</v>
      </c>
      <c r="F1023" s="49" t="s">
        <v>1980</v>
      </c>
      <c r="G1023" s="37" t="s">
        <v>2953</v>
      </c>
      <c r="H1023" s="38" t="s">
        <v>959</v>
      </c>
      <c r="I1023" s="58">
        <v>2124</v>
      </c>
      <c r="J1023" s="13">
        <v>1</v>
      </c>
      <c r="K1023" s="97"/>
      <c r="L1023" s="95">
        <f t="shared" si="15"/>
        <v>0</v>
      </c>
      <c r="M1023" s="39" t="s">
        <v>734</v>
      </c>
      <c r="N1023" s="40"/>
      <c r="O1023" s="40" t="s">
        <v>546</v>
      </c>
      <c r="P1023" s="41" t="s">
        <v>1979</v>
      </c>
      <c r="Q1023" s="41"/>
      <c r="R1023" s="42"/>
      <c r="S1023" s="43"/>
      <c r="T1023" s="44"/>
    </row>
    <row r="1024" spans="1:20" ht="41.45" customHeight="1">
      <c r="A1024" s="31">
        <v>993</v>
      </c>
      <c r="B1024" s="31"/>
      <c r="C1024" s="46">
        <v>1508</v>
      </c>
      <c r="D1024" s="48" t="s">
        <v>1302</v>
      </c>
      <c r="E1024" s="47" t="s">
        <v>2967</v>
      </c>
      <c r="F1024" s="49" t="s">
        <v>2968</v>
      </c>
      <c r="G1024" s="37" t="s">
        <v>1923</v>
      </c>
      <c r="H1024" s="38" t="s">
        <v>959</v>
      </c>
      <c r="I1024" s="58">
        <v>11168</v>
      </c>
      <c r="J1024" s="13">
        <v>1</v>
      </c>
      <c r="K1024" s="97"/>
      <c r="L1024" s="95">
        <f t="shared" si="15"/>
        <v>0</v>
      </c>
      <c r="M1024" s="39" t="s">
        <v>734</v>
      </c>
      <c r="N1024" s="40"/>
      <c r="O1024" s="40" t="s">
        <v>546</v>
      </c>
      <c r="P1024" s="41" t="s">
        <v>2967</v>
      </c>
      <c r="Q1024" s="41"/>
      <c r="R1024" s="42"/>
      <c r="S1024" s="43"/>
      <c r="T1024" s="44"/>
    </row>
    <row r="1025" spans="1:20" ht="50.45" customHeight="1">
      <c r="A1025" s="31">
        <v>994</v>
      </c>
      <c r="B1025" s="31"/>
      <c r="C1025" s="33">
        <v>6272</v>
      </c>
      <c r="D1025" s="35" t="s">
        <v>1302</v>
      </c>
      <c r="E1025" s="34" t="s">
        <v>1301</v>
      </c>
      <c r="F1025" s="36" t="s">
        <v>581</v>
      </c>
      <c r="G1025" s="37" t="s">
        <v>2956</v>
      </c>
      <c r="H1025" s="38" t="s">
        <v>959</v>
      </c>
      <c r="I1025" s="58">
        <v>2803</v>
      </c>
      <c r="J1025" s="13">
        <v>1</v>
      </c>
      <c r="K1025" s="97"/>
      <c r="L1025" s="95">
        <f t="shared" si="15"/>
        <v>0</v>
      </c>
      <c r="M1025" s="39"/>
      <c r="N1025" s="40"/>
      <c r="O1025" s="40" t="s">
        <v>546</v>
      </c>
      <c r="P1025" s="41" t="s">
        <v>1301</v>
      </c>
      <c r="Q1025" s="41"/>
      <c r="R1025" s="42"/>
      <c r="S1025" s="43"/>
      <c r="T1025" s="44"/>
    </row>
    <row r="1026" spans="1:20" ht="66.599999999999994" customHeight="1">
      <c r="A1026" s="31">
        <v>995</v>
      </c>
      <c r="B1026" s="31"/>
      <c r="C1026" s="33">
        <v>6393</v>
      </c>
      <c r="D1026" s="35" t="s">
        <v>669</v>
      </c>
      <c r="E1026" s="34" t="s">
        <v>371</v>
      </c>
      <c r="F1026" s="36" t="s">
        <v>736</v>
      </c>
      <c r="G1026" s="37" t="s">
        <v>336</v>
      </c>
      <c r="H1026" s="38" t="s">
        <v>959</v>
      </c>
      <c r="I1026" s="58">
        <v>618</v>
      </c>
      <c r="J1026" s="13">
        <v>5</v>
      </c>
      <c r="K1026" s="97"/>
      <c r="L1026" s="95">
        <f t="shared" si="15"/>
        <v>0</v>
      </c>
      <c r="M1026" s="39"/>
      <c r="N1026" s="40"/>
      <c r="O1026" s="40" t="s">
        <v>546</v>
      </c>
      <c r="P1026" s="41" t="s">
        <v>371</v>
      </c>
      <c r="Q1026" s="41"/>
      <c r="R1026" s="42"/>
      <c r="S1026" s="43"/>
      <c r="T1026" s="44"/>
    </row>
    <row r="1027" spans="1:20" ht="66.599999999999994" customHeight="1">
      <c r="A1027" s="31">
        <v>996</v>
      </c>
      <c r="B1027" s="31"/>
      <c r="C1027" s="33">
        <v>12681</v>
      </c>
      <c r="D1027" s="35" t="s">
        <v>669</v>
      </c>
      <c r="E1027" s="34" t="s">
        <v>371</v>
      </c>
      <c r="F1027" s="36" t="s">
        <v>736</v>
      </c>
      <c r="G1027" s="37" t="s">
        <v>2969</v>
      </c>
      <c r="H1027" s="38" t="s">
        <v>959</v>
      </c>
      <c r="I1027" s="58">
        <v>2048</v>
      </c>
      <c r="J1027" s="13">
        <v>1</v>
      </c>
      <c r="K1027" s="97"/>
      <c r="L1027" s="95">
        <f t="shared" si="15"/>
        <v>0</v>
      </c>
      <c r="M1027" s="39"/>
      <c r="N1027" s="40"/>
      <c r="O1027" s="40" t="s">
        <v>546</v>
      </c>
      <c r="P1027" s="41" t="s">
        <v>371</v>
      </c>
      <c r="Q1027" s="41"/>
      <c r="R1027" s="42"/>
      <c r="S1027" s="43"/>
      <c r="T1027" s="44"/>
    </row>
    <row r="1028" spans="1:20" ht="58.5" customHeight="1">
      <c r="A1028" s="31">
        <v>997</v>
      </c>
      <c r="B1028" s="31"/>
      <c r="C1028" s="33">
        <v>6401</v>
      </c>
      <c r="D1028" s="35" t="s">
        <v>669</v>
      </c>
      <c r="E1028" s="34" t="s">
        <v>372</v>
      </c>
      <c r="F1028" s="36" t="s">
        <v>670</v>
      </c>
      <c r="G1028" s="37" t="s">
        <v>336</v>
      </c>
      <c r="H1028" s="38" t="s">
        <v>959</v>
      </c>
      <c r="I1028" s="58">
        <v>712</v>
      </c>
      <c r="J1028" s="13">
        <v>5</v>
      </c>
      <c r="K1028" s="97"/>
      <c r="L1028" s="95">
        <f t="shared" si="15"/>
        <v>0</v>
      </c>
      <c r="M1028" s="39"/>
      <c r="N1028" s="40"/>
      <c r="O1028" s="40" t="s">
        <v>546</v>
      </c>
      <c r="P1028" s="41" t="s">
        <v>372</v>
      </c>
      <c r="Q1028" s="41"/>
      <c r="R1028" s="42"/>
      <c r="S1028" s="43"/>
      <c r="T1028" s="44"/>
    </row>
    <row r="1029" spans="1:20" ht="58.5" customHeight="1">
      <c r="A1029" s="31">
        <v>998</v>
      </c>
      <c r="B1029" s="31"/>
      <c r="C1029" s="33">
        <v>12581</v>
      </c>
      <c r="D1029" s="35" t="s">
        <v>669</v>
      </c>
      <c r="E1029" s="34" t="s">
        <v>372</v>
      </c>
      <c r="F1029" s="36" t="s">
        <v>670</v>
      </c>
      <c r="G1029" s="37" t="s">
        <v>1253</v>
      </c>
      <c r="H1029" s="38" t="s">
        <v>959</v>
      </c>
      <c r="I1029" s="58">
        <v>1646</v>
      </c>
      <c r="J1029" s="13">
        <v>1</v>
      </c>
      <c r="K1029" s="97"/>
      <c r="L1029" s="95">
        <f t="shared" si="15"/>
        <v>0</v>
      </c>
      <c r="M1029" s="39"/>
      <c r="N1029" s="40"/>
      <c r="O1029" s="40" t="s">
        <v>546</v>
      </c>
      <c r="P1029" s="41" t="s">
        <v>372</v>
      </c>
      <c r="Q1029" s="41"/>
      <c r="R1029" s="42"/>
      <c r="S1029" s="43"/>
      <c r="T1029" s="44"/>
    </row>
    <row r="1030" spans="1:20" ht="58.5" customHeight="1">
      <c r="A1030" s="31">
        <v>999</v>
      </c>
      <c r="B1030" s="31"/>
      <c r="C1030" s="33">
        <v>12872</v>
      </c>
      <c r="D1030" s="35" t="s">
        <v>669</v>
      </c>
      <c r="E1030" s="34" t="s">
        <v>372</v>
      </c>
      <c r="F1030" s="36" t="s">
        <v>670</v>
      </c>
      <c r="G1030" s="37" t="s">
        <v>2912</v>
      </c>
      <c r="H1030" s="38" t="s">
        <v>959</v>
      </c>
      <c r="I1030" s="58">
        <v>1949</v>
      </c>
      <c r="J1030" s="13">
        <v>1</v>
      </c>
      <c r="K1030" s="97"/>
      <c r="L1030" s="95">
        <f t="shared" si="15"/>
        <v>0</v>
      </c>
      <c r="M1030" s="39"/>
      <c r="N1030" s="40"/>
      <c r="O1030" s="40" t="s">
        <v>546</v>
      </c>
      <c r="P1030" s="41" t="s">
        <v>372</v>
      </c>
      <c r="Q1030" s="41"/>
      <c r="R1030" s="42"/>
      <c r="S1030" s="43"/>
      <c r="T1030" s="44"/>
    </row>
    <row r="1031" spans="1:20" ht="58.5" customHeight="1">
      <c r="A1031" s="31">
        <v>1000</v>
      </c>
      <c r="B1031" s="31"/>
      <c r="C1031" s="46">
        <v>14114</v>
      </c>
      <c r="D1031" s="48" t="s">
        <v>669</v>
      </c>
      <c r="E1031" s="47" t="s">
        <v>372</v>
      </c>
      <c r="F1031" s="49" t="s">
        <v>670</v>
      </c>
      <c r="G1031" s="37" t="s">
        <v>2956</v>
      </c>
      <c r="H1031" s="38" t="s">
        <v>959</v>
      </c>
      <c r="I1031" s="58">
        <v>2577</v>
      </c>
      <c r="J1031" s="13">
        <v>1</v>
      </c>
      <c r="K1031" s="97"/>
      <c r="L1031" s="95">
        <f t="shared" si="15"/>
        <v>0</v>
      </c>
      <c r="M1031" s="39" t="s">
        <v>734</v>
      </c>
      <c r="N1031" s="40"/>
      <c r="O1031" s="40" t="s">
        <v>546</v>
      </c>
      <c r="P1031" s="41" t="s">
        <v>372</v>
      </c>
      <c r="Q1031" s="41"/>
      <c r="R1031" s="42"/>
      <c r="S1031" s="43"/>
      <c r="T1031" s="44"/>
    </row>
    <row r="1032" spans="1:20" ht="63.2" customHeight="1">
      <c r="A1032" s="31">
        <v>1001</v>
      </c>
      <c r="B1032" s="31"/>
      <c r="C1032" s="33">
        <v>14217</v>
      </c>
      <c r="D1032" s="35" t="s">
        <v>669</v>
      </c>
      <c r="E1032" s="34" t="s">
        <v>1877</v>
      </c>
      <c r="F1032" s="36" t="s">
        <v>581</v>
      </c>
      <c r="G1032" s="37" t="s">
        <v>405</v>
      </c>
      <c r="H1032" s="38" t="s">
        <v>959</v>
      </c>
      <c r="I1032" s="58">
        <v>3101</v>
      </c>
      <c r="J1032" s="13">
        <v>1</v>
      </c>
      <c r="K1032" s="97"/>
      <c r="L1032" s="95">
        <f t="shared" si="15"/>
        <v>0</v>
      </c>
      <c r="M1032" s="39"/>
      <c r="N1032" s="40"/>
      <c r="O1032" s="40" t="s">
        <v>546</v>
      </c>
      <c r="P1032" s="41" t="s">
        <v>1877</v>
      </c>
      <c r="Q1032" s="41"/>
      <c r="R1032" s="42"/>
      <c r="S1032" s="43"/>
      <c r="T1032" s="44"/>
    </row>
    <row r="1033" spans="1:20" ht="63.2" customHeight="1">
      <c r="A1033" s="31">
        <v>1002</v>
      </c>
      <c r="B1033" s="31"/>
      <c r="C1033" s="46">
        <v>12568</v>
      </c>
      <c r="D1033" s="48" t="s">
        <v>669</v>
      </c>
      <c r="E1033" s="47" t="s">
        <v>1877</v>
      </c>
      <c r="F1033" s="49" t="s">
        <v>581</v>
      </c>
      <c r="G1033" s="37" t="s">
        <v>424</v>
      </c>
      <c r="H1033" s="38" t="s">
        <v>959</v>
      </c>
      <c r="I1033" s="58">
        <v>4044</v>
      </c>
      <c r="J1033" s="13">
        <v>1</v>
      </c>
      <c r="K1033" s="97"/>
      <c r="L1033" s="95">
        <f t="shared" si="15"/>
        <v>0</v>
      </c>
      <c r="M1033" s="39" t="s">
        <v>734</v>
      </c>
      <c r="N1033" s="40"/>
      <c r="O1033" s="40" t="s">
        <v>546</v>
      </c>
      <c r="P1033" s="41" t="s">
        <v>1877</v>
      </c>
      <c r="Q1033" s="41"/>
      <c r="R1033" s="42"/>
      <c r="S1033" s="43"/>
      <c r="T1033" s="44"/>
    </row>
    <row r="1034" spans="1:20" ht="63.2" customHeight="1">
      <c r="A1034" s="31">
        <v>1003</v>
      </c>
      <c r="B1034" s="31"/>
      <c r="C1034" s="46">
        <v>11503</v>
      </c>
      <c r="D1034" s="48" t="s">
        <v>669</v>
      </c>
      <c r="E1034" s="47" t="s">
        <v>1877</v>
      </c>
      <c r="F1034" s="49" t="s">
        <v>581</v>
      </c>
      <c r="G1034" s="37" t="s">
        <v>1923</v>
      </c>
      <c r="H1034" s="38" t="s">
        <v>959</v>
      </c>
      <c r="I1034" s="58">
        <v>11168</v>
      </c>
      <c r="J1034" s="13">
        <v>1</v>
      </c>
      <c r="K1034" s="97"/>
      <c r="L1034" s="95">
        <f t="shared" si="15"/>
        <v>0</v>
      </c>
      <c r="M1034" s="39" t="s">
        <v>734</v>
      </c>
      <c r="N1034" s="40"/>
      <c r="O1034" s="40" t="s">
        <v>546</v>
      </c>
      <c r="P1034" s="41" t="s">
        <v>1877</v>
      </c>
      <c r="Q1034" s="41"/>
      <c r="R1034" s="42"/>
      <c r="S1034" s="43"/>
      <c r="T1034" s="44"/>
    </row>
    <row r="1035" spans="1:20" ht="80.099999999999994" customHeight="1">
      <c r="A1035" s="31">
        <v>1004</v>
      </c>
      <c r="B1035" s="31"/>
      <c r="C1035" s="33">
        <v>14218</v>
      </c>
      <c r="D1035" s="35" t="s">
        <v>669</v>
      </c>
      <c r="E1035" s="34" t="s">
        <v>973</v>
      </c>
      <c r="F1035" s="36" t="s">
        <v>513</v>
      </c>
      <c r="G1035" s="37" t="s">
        <v>405</v>
      </c>
      <c r="H1035" s="38" t="s">
        <v>959</v>
      </c>
      <c r="I1035" s="58">
        <v>3101</v>
      </c>
      <c r="J1035" s="13">
        <v>1</v>
      </c>
      <c r="K1035" s="97"/>
      <c r="L1035" s="95">
        <f t="shared" si="15"/>
        <v>0</v>
      </c>
      <c r="M1035" s="39"/>
      <c r="N1035" s="40"/>
      <c r="O1035" s="40" t="s">
        <v>1913</v>
      </c>
      <c r="P1035" s="41" t="s">
        <v>973</v>
      </c>
      <c r="Q1035" s="41"/>
      <c r="R1035" s="42"/>
      <c r="S1035" s="43"/>
      <c r="T1035" s="44"/>
    </row>
    <row r="1036" spans="1:20" ht="60.95" customHeight="1">
      <c r="A1036" s="31">
        <v>1005</v>
      </c>
      <c r="B1036" s="31"/>
      <c r="C1036" s="33">
        <v>6195</v>
      </c>
      <c r="D1036" s="35" t="s">
        <v>671</v>
      </c>
      <c r="E1036" s="34" t="s">
        <v>2970</v>
      </c>
      <c r="F1036" s="36" t="s">
        <v>2971</v>
      </c>
      <c r="G1036" s="37" t="s">
        <v>405</v>
      </c>
      <c r="H1036" s="38" t="s">
        <v>959</v>
      </c>
      <c r="I1036" s="58">
        <v>3101</v>
      </c>
      <c r="J1036" s="13">
        <v>1</v>
      </c>
      <c r="K1036" s="97"/>
      <c r="L1036" s="95">
        <f t="shared" si="15"/>
        <v>0</v>
      </c>
      <c r="M1036" s="39"/>
      <c r="N1036" s="40"/>
      <c r="O1036" s="40" t="s">
        <v>546</v>
      </c>
      <c r="P1036" s="41" t="s">
        <v>2970</v>
      </c>
      <c r="Q1036" s="41"/>
      <c r="R1036" s="42"/>
      <c r="S1036" s="43"/>
      <c r="T1036" s="44"/>
    </row>
    <row r="1037" spans="1:20" ht="60.95" customHeight="1">
      <c r="A1037" s="31">
        <v>1006</v>
      </c>
      <c r="B1037" s="31"/>
      <c r="C1037" s="46">
        <v>12633</v>
      </c>
      <c r="D1037" s="48" t="s">
        <v>671</v>
      </c>
      <c r="E1037" s="47" t="s">
        <v>2970</v>
      </c>
      <c r="F1037" s="49" t="s">
        <v>2971</v>
      </c>
      <c r="G1037" s="37" t="s">
        <v>424</v>
      </c>
      <c r="H1037" s="38" t="s">
        <v>959</v>
      </c>
      <c r="I1037" s="58">
        <v>4044</v>
      </c>
      <c r="J1037" s="13">
        <v>1</v>
      </c>
      <c r="K1037" s="97"/>
      <c r="L1037" s="95">
        <f t="shared" si="15"/>
        <v>0</v>
      </c>
      <c r="M1037" s="39" t="s">
        <v>734</v>
      </c>
      <c r="N1037" s="40"/>
      <c r="O1037" s="40" t="s">
        <v>546</v>
      </c>
      <c r="P1037" s="41" t="s">
        <v>2970</v>
      </c>
      <c r="Q1037" s="41"/>
      <c r="R1037" s="42"/>
      <c r="S1037" s="43"/>
      <c r="T1037" s="44"/>
    </row>
    <row r="1038" spans="1:20" ht="89.85" customHeight="1">
      <c r="A1038" s="31">
        <v>1007</v>
      </c>
      <c r="B1038" s="31"/>
      <c r="C1038" s="33">
        <v>15835</v>
      </c>
      <c r="D1038" s="35" t="s">
        <v>671</v>
      </c>
      <c r="E1038" s="34" t="s">
        <v>1878</v>
      </c>
      <c r="F1038" s="36" t="s">
        <v>1879</v>
      </c>
      <c r="G1038" s="37" t="s">
        <v>405</v>
      </c>
      <c r="H1038" s="38" t="s">
        <v>959</v>
      </c>
      <c r="I1038" s="58">
        <v>3007</v>
      </c>
      <c r="J1038" s="13">
        <v>1</v>
      </c>
      <c r="K1038" s="97"/>
      <c r="L1038" s="95">
        <f t="shared" si="15"/>
        <v>0</v>
      </c>
      <c r="M1038" s="39"/>
      <c r="N1038" s="40"/>
      <c r="O1038" s="40"/>
      <c r="P1038" s="41" t="s">
        <v>1878</v>
      </c>
      <c r="Q1038" s="41"/>
      <c r="R1038" s="42"/>
      <c r="S1038" s="43"/>
      <c r="T1038" s="44"/>
    </row>
    <row r="1039" spans="1:20" ht="84.6" customHeight="1">
      <c r="A1039" s="31">
        <v>1008</v>
      </c>
      <c r="B1039" s="31"/>
      <c r="C1039" s="33">
        <v>4964</v>
      </c>
      <c r="D1039" s="35" t="s">
        <v>672</v>
      </c>
      <c r="E1039" s="34" t="s">
        <v>426</v>
      </c>
      <c r="F1039" s="36" t="s">
        <v>673</v>
      </c>
      <c r="G1039" s="37" t="s">
        <v>405</v>
      </c>
      <c r="H1039" s="38" t="s">
        <v>959</v>
      </c>
      <c r="I1039" s="58">
        <v>3218</v>
      </c>
      <c r="J1039" s="13">
        <v>1</v>
      </c>
      <c r="K1039" s="97"/>
      <c r="L1039" s="95">
        <f t="shared" si="15"/>
        <v>0</v>
      </c>
      <c r="M1039" s="39"/>
      <c r="N1039" s="40"/>
      <c r="O1039" s="40" t="s">
        <v>546</v>
      </c>
      <c r="P1039" s="41" t="s">
        <v>426</v>
      </c>
      <c r="Q1039" s="41"/>
      <c r="R1039" s="42"/>
      <c r="S1039" s="43"/>
      <c r="T1039" s="44"/>
    </row>
    <row r="1040" spans="1:20" ht="84.6" customHeight="1">
      <c r="A1040" s="31">
        <v>1009</v>
      </c>
      <c r="B1040" s="31"/>
      <c r="C1040" s="46">
        <v>15315</v>
      </c>
      <c r="D1040" s="48" t="s">
        <v>672</v>
      </c>
      <c r="E1040" s="47" t="s">
        <v>426</v>
      </c>
      <c r="F1040" s="49" t="s">
        <v>673</v>
      </c>
      <c r="G1040" s="37" t="s">
        <v>424</v>
      </c>
      <c r="H1040" s="38" t="s">
        <v>959</v>
      </c>
      <c r="I1040" s="58">
        <v>4544</v>
      </c>
      <c r="J1040" s="13">
        <v>1</v>
      </c>
      <c r="K1040" s="97"/>
      <c r="L1040" s="95">
        <f t="shared" si="15"/>
        <v>0</v>
      </c>
      <c r="M1040" s="39" t="s">
        <v>734</v>
      </c>
      <c r="N1040" s="40"/>
      <c r="O1040" s="40" t="s">
        <v>546</v>
      </c>
      <c r="P1040" s="41" t="s">
        <v>426</v>
      </c>
      <c r="Q1040" s="41"/>
      <c r="R1040" s="42"/>
      <c r="S1040" s="43"/>
      <c r="T1040" s="44"/>
    </row>
    <row r="1041" spans="1:20" ht="84.6" customHeight="1">
      <c r="A1041" s="31">
        <v>1010</v>
      </c>
      <c r="B1041" s="31"/>
      <c r="C1041" s="46">
        <v>11516</v>
      </c>
      <c r="D1041" s="48" t="s">
        <v>672</v>
      </c>
      <c r="E1041" s="47" t="s">
        <v>426</v>
      </c>
      <c r="F1041" s="49" t="s">
        <v>673</v>
      </c>
      <c r="G1041" s="37" t="s">
        <v>1282</v>
      </c>
      <c r="H1041" s="38" t="s">
        <v>959</v>
      </c>
      <c r="I1041" s="58">
        <v>5355</v>
      </c>
      <c r="J1041" s="13">
        <v>1</v>
      </c>
      <c r="K1041" s="97"/>
      <c r="L1041" s="95">
        <f t="shared" si="15"/>
        <v>0</v>
      </c>
      <c r="M1041" s="39" t="s">
        <v>734</v>
      </c>
      <c r="N1041" s="40"/>
      <c r="O1041" s="40" t="s">
        <v>546</v>
      </c>
      <c r="P1041" s="41" t="s">
        <v>426</v>
      </c>
      <c r="Q1041" s="41"/>
      <c r="R1041" s="42"/>
      <c r="S1041" s="43"/>
      <c r="T1041" s="44"/>
    </row>
    <row r="1042" spans="1:20" ht="62.85" customHeight="1">
      <c r="A1042" s="31">
        <v>1011</v>
      </c>
      <c r="B1042" s="31"/>
      <c r="C1042" s="33">
        <v>14461</v>
      </c>
      <c r="D1042" s="35" t="s">
        <v>672</v>
      </c>
      <c r="E1042" s="34" t="s">
        <v>603</v>
      </c>
      <c r="F1042" s="36" t="s">
        <v>674</v>
      </c>
      <c r="G1042" s="37" t="s">
        <v>405</v>
      </c>
      <c r="H1042" s="38" t="s">
        <v>959</v>
      </c>
      <c r="I1042" s="58">
        <v>3101</v>
      </c>
      <c r="J1042" s="13">
        <v>1</v>
      </c>
      <c r="K1042" s="97"/>
      <c r="L1042" s="95">
        <f t="shared" si="15"/>
        <v>0</v>
      </c>
      <c r="M1042" s="39"/>
      <c r="N1042" s="40"/>
      <c r="O1042" s="40" t="s">
        <v>546</v>
      </c>
      <c r="P1042" s="41" t="s">
        <v>603</v>
      </c>
      <c r="Q1042" s="41"/>
      <c r="R1042" s="42"/>
      <c r="S1042" s="43"/>
      <c r="T1042" s="44"/>
    </row>
    <row r="1043" spans="1:20" ht="62.85" customHeight="1">
      <c r="A1043" s="31">
        <v>1012</v>
      </c>
      <c r="B1043" s="31"/>
      <c r="C1043" s="46">
        <v>3819</v>
      </c>
      <c r="D1043" s="48" t="s">
        <v>672</v>
      </c>
      <c r="E1043" s="47" t="s">
        <v>603</v>
      </c>
      <c r="F1043" s="49" t="s">
        <v>674</v>
      </c>
      <c r="G1043" s="37" t="s">
        <v>424</v>
      </c>
      <c r="H1043" s="38" t="s">
        <v>959</v>
      </c>
      <c r="I1043" s="58">
        <v>4195</v>
      </c>
      <c r="J1043" s="13">
        <v>1</v>
      </c>
      <c r="K1043" s="97"/>
      <c r="L1043" s="95">
        <f t="shared" si="15"/>
        <v>0</v>
      </c>
      <c r="M1043" s="39" t="s">
        <v>734</v>
      </c>
      <c r="N1043" s="40"/>
      <c r="O1043" s="40" t="s">
        <v>546</v>
      </c>
      <c r="P1043" s="41" t="s">
        <v>603</v>
      </c>
      <c r="Q1043" s="41"/>
      <c r="R1043" s="42"/>
      <c r="S1043" s="43"/>
      <c r="T1043" s="44"/>
    </row>
    <row r="1044" spans="1:20" ht="81.599999999999994" customHeight="1">
      <c r="A1044" s="31">
        <v>1013</v>
      </c>
      <c r="B1044" s="31"/>
      <c r="C1044" s="33">
        <v>10103</v>
      </c>
      <c r="D1044" s="35" t="s">
        <v>672</v>
      </c>
      <c r="E1044" s="34" t="s">
        <v>1880</v>
      </c>
      <c r="F1044" s="36" t="s">
        <v>1881</v>
      </c>
      <c r="G1044" s="37" t="s">
        <v>405</v>
      </c>
      <c r="H1044" s="38" t="s">
        <v>959</v>
      </c>
      <c r="I1044" s="58">
        <v>3007</v>
      </c>
      <c r="J1044" s="13">
        <v>1</v>
      </c>
      <c r="K1044" s="97"/>
      <c r="L1044" s="95">
        <f t="shared" si="15"/>
        <v>0</v>
      </c>
      <c r="M1044" s="39"/>
      <c r="N1044" s="40"/>
      <c r="O1044" s="40"/>
      <c r="P1044" s="41" t="s">
        <v>1880</v>
      </c>
      <c r="Q1044" s="41"/>
      <c r="R1044" s="42"/>
      <c r="S1044" s="43"/>
      <c r="T1044" s="44"/>
    </row>
    <row r="1045" spans="1:20" ht="88.35" customHeight="1">
      <c r="A1045" s="31">
        <v>1014</v>
      </c>
      <c r="B1045" s="31"/>
      <c r="C1045" s="33">
        <v>10104</v>
      </c>
      <c r="D1045" s="35" t="s">
        <v>672</v>
      </c>
      <c r="E1045" s="34" t="s">
        <v>2972</v>
      </c>
      <c r="F1045" s="36" t="s">
        <v>2973</v>
      </c>
      <c r="G1045" s="37" t="s">
        <v>405</v>
      </c>
      <c r="H1045" s="38" t="s">
        <v>959</v>
      </c>
      <c r="I1045" s="58">
        <v>3101</v>
      </c>
      <c r="J1045" s="13">
        <v>1</v>
      </c>
      <c r="K1045" s="97"/>
      <c r="L1045" s="95">
        <f t="shared" si="15"/>
        <v>0</v>
      </c>
      <c r="M1045" s="39"/>
      <c r="N1045" s="40"/>
      <c r="O1045" s="40" t="s">
        <v>546</v>
      </c>
      <c r="P1045" s="41" t="s">
        <v>2972</v>
      </c>
      <c r="Q1045" s="41"/>
      <c r="R1045" s="42"/>
      <c r="S1045" s="43"/>
      <c r="T1045" s="44"/>
    </row>
    <row r="1046" spans="1:20" ht="88.35" customHeight="1">
      <c r="A1046" s="31">
        <v>1015</v>
      </c>
      <c r="B1046" s="31"/>
      <c r="C1046" s="46">
        <v>3484</v>
      </c>
      <c r="D1046" s="48" t="s">
        <v>672</v>
      </c>
      <c r="E1046" s="47" t="s">
        <v>2972</v>
      </c>
      <c r="F1046" s="49" t="s">
        <v>2973</v>
      </c>
      <c r="G1046" s="37" t="s">
        <v>1106</v>
      </c>
      <c r="H1046" s="38" t="s">
        <v>959</v>
      </c>
      <c r="I1046" s="58">
        <v>6344</v>
      </c>
      <c r="J1046" s="13">
        <v>1</v>
      </c>
      <c r="K1046" s="97"/>
      <c r="L1046" s="95">
        <f t="shared" si="15"/>
        <v>0</v>
      </c>
      <c r="M1046" s="39" t="s">
        <v>734</v>
      </c>
      <c r="N1046" s="40"/>
      <c r="O1046" s="40" t="s">
        <v>546</v>
      </c>
      <c r="P1046" s="41" t="s">
        <v>2972</v>
      </c>
      <c r="Q1046" s="41"/>
      <c r="R1046" s="42"/>
      <c r="S1046" s="43"/>
      <c r="T1046" s="44"/>
    </row>
    <row r="1047" spans="1:20" ht="89.65" customHeight="1">
      <c r="A1047" s="31">
        <v>1016</v>
      </c>
      <c r="B1047" s="31"/>
      <c r="C1047" s="33">
        <v>6409</v>
      </c>
      <c r="D1047" s="35" t="s">
        <v>672</v>
      </c>
      <c r="E1047" s="34" t="s">
        <v>373</v>
      </c>
      <c r="F1047" s="36" t="s">
        <v>613</v>
      </c>
      <c r="G1047" s="37" t="s">
        <v>336</v>
      </c>
      <c r="H1047" s="38" t="s">
        <v>959</v>
      </c>
      <c r="I1047" s="58">
        <v>641</v>
      </c>
      <c r="J1047" s="13">
        <v>5</v>
      </c>
      <c r="K1047" s="97"/>
      <c r="L1047" s="95">
        <f t="shared" si="15"/>
        <v>0</v>
      </c>
      <c r="M1047" s="39"/>
      <c r="N1047" s="40"/>
      <c r="O1047" s="40" t="s">
        <v>546</v>
      </c>
      <c r="P1047" s="41" t="s">
        <v>373</v>
      </c>
      <c r="Q1047" s="41"/>
      <c r="R1047" s="42"/>
      <c r="S1047" s="43"/>
      <c r="T1047" s="44"/>
    </row>
    <row r="1048" spans="1:20" ht="89.65" customHeight="1">
      <c r="A1048" s="31">
        <v>1017</v>
      </c>
      <c r="B1048" s="31"/>
      <c r="C1048" s="46">
        <v>12680</v>
      </c>
      <c r="D1048" s="48" t="s">
        <v>672</v>
      </c>
      <c r="E1048" s="47" t="s">
        <v>373</v>
      </c>
      <c r="F1048" s="49" t="s">
        <v>613</v>
      </c>
      <c r="G1048" s="37" t="s">
        <v>1282</v>
      </c>
      <c r="H1048" s="38" t="s">
        <v>959</v>
      </c>
      <c r="I1048" s="58">
        <v>2610</v>
      </c>
      <c r="J1048" s="13">
        <v>1</v>
      </c>
      <c r="K1048" s="97"/>
      <c r="L1048" s="95">
        <f t="shared" si="15"/>
        <v>0</v>
      </c>
      <c r="M1048" s="39" t="s">
        <v>734</v>
      </c>
      <c r="N1048" s="40"/>
      <c r="O1048" s="40" t="s">
        <v>546</v>
      </c>
      <c r="P1048" s="41" t="s">
        <v>373</v>
      </c>
      <c r="Q1048" s="41"/>
      <c r="R1048" s="42"/>
      <c r="S1048" s="43"/>
      <c r="T1048" s="44"/>
    </row>
    <row r="1049" spans="1:20" ht="89.65" customHeight="1">
      <c r="A1049" s="31">
        <v>1018</v>
      </c>
      <c r="B1049" s="31"/>
      <c r="C1049" s="46">
        <v>3269</v>
      </c>
      <c r="D1049" s="48" t="s">
        <v>672</v>
      </c>
      <c r="E1049" s="47" t="s">
        <v>373</v>
      </c>
      <c r="F1049" s="49" t="s">
        <v>613</v>
      </c>
      <c r="G1049" s="37" t="s">
        <v>1972</v>
      </c>
      <c r="H1049" s="38" t="s">
        <v>959</v>
      </c>
      <c r="I1049" s="58">
        <v>4105</v>
      </c>
      <c r="J1049" s="13">
        <v>1</v>
      </c>
      <c r="K1049" s="97"/>
      <c r="L1049" s="95">
        <f t="shared" si="15"/>
        <v>0</v>
      </c>
      <c r="M1049" s="39" t="s">
        <v>734</v>
      </c>
      <c r="N1049" s="40"/>
      <c r="O1049" s="40" t="s">
        <v>546</v>
      </c>
      <c r="P1049" s="41" t="s">
        <v>373</v>
      </c>
      <c r="Q1049" s="41"/>
      <c r="R1049" s="42"/>
      <c r="S1049" s="43"/>
      <c r="T1049" s="44"/>
    </row>
    <row r="1050" spans="1:20" ht="60.95" customHeight="1">
      <c r="A1050" s="31">
        <v>1019</v>
      </c>
      <c r="B1050" s="31"/>
      <c r="C1050" s="33">
        <v>6411</v>
      </c>
      <c r="D1050" s="35" t="s">
        <v>672</v>
      </c>
      <c r="E1050" s="34" t="s">
        <v>374</v>
      </c>
      <c r="F1050" s="36" t="s">
        <v>676</v>
      </c>
      <c r="G1050" s="37" t="s">
        <v>405</v>
      </c>
      <c r="H1050" s="38" t="s">
        <v>959</v>
      </c>
      <c r="I1050" s="58">
        <v>3101</v>
      </c>
      <c r="J1050" s="13">
        <v>1</v>
      </c>
      <c r="K1050" s="97"/>
      <c r="L1050" s="95">
        <f t="shared" si="15"/>
        <v>0</v>
      </c>
      <c r="M1050" s="39"/>
      <c r="N1050" s="40"/>
      <c r="O1050" s="40" t="s">
        <v>546</v>
      </c>
      <c r="P1050" s="41" t="s">
        <v>374</v>
      </c>
      <c r="Q1050" s="41"/>
      <c r="R1050" s="42"/>
      <c r="S1050" s="43"/>
      <c r="T1050" s="44"/>
    </row>
    <row r="1051" spans="1:20" ht="60.95" customHeight="1">
      <c r="A1051" s="31">
        <v>1020</v>
      </c>
      <c r="B1051" s="31"/>
      <c r="C1051" s="46">
        <v>15136</v>
      </c>
      <c r="D1051" s="48" t="s">
        <v>672</v>
      </c>
      <c r="E1051" s="47" t="s">
        <v>374</v>
      </c>
      <c r="F1051" s="49" t="s">
        <v>676</v>
      </c>
      <c r="G1051" s="37" t="s">
        <v>424</v>
      </c>
      <c r="H1051" s="38" t="s">
        <v>959</v>
      </c>
      <c r="I1051" s="58">
        <v>3951</v>
      </c>
      <c r="J1051" s="13">
        <v>1</v>
      </c>
      <c r="K1051" s="97"/>
      <c r="L1051" s="95">
        <f t="shared" si="15"/>
        <v>0</v>
      </c>
      <c r="M1051" s="39" t="s">
        <v>734</v>
      </c>
      <c r="N1051" s="40"/>
      <c r="O1051" s="40" t="s">
        <v>546</v>
      </c>
      <c r="P1051" s="41" t="s">
        <v>374</v>
      </c>
      <c r="Q1051" s="41"/>
      <c r="R1051" s="42"/>
      <c r="S1051" s="43"/>
      <c r="T1051" s="44"/>
    </row>
    <row r="1052" spans="1:20" ht="60.95" customHeight="1">
      <c r="A1052" s="31">
        <v>1021</v>
      </c>
      <c r="B1052" s="31"/>
      <c r="C1052" s="33">
        <v>13132</v>
      </c>
      <c r="D1052" s="35" t="s">
        <v>672</v>
      </c>
      <c r="E1052" s="34" t="s">
        <v>374</v>
      </c>
      <c r="F1052" s="36" t="s">
        <v>676</v>
      </c>
      <c r="G1052" s="37" t="s">
        <v>2974</v>
      </c>
      <c r="H1052" s="38" t="s">
        <v>959</v>
      </c>
      <c r="I1052" s="58">
        <v>3977</v>
      </c>
      <c r="J1052" s="13">
        <v>1</v>
      </c>
      <c r="K1052" s="97"/>
      <c r="L1052" s="95">
        <f t="shared" si="15"/>
        <v>0</v>
      </c>
      <c r="M1052" s="39"/>
      <c r="N1052" s="40"/>
      <c r="O1052" s="40" t="s">
        <v>546</v>
      </c>
      <c r="P1052" s="41" t="s">
        <v>374</v>
      </c>
      <c r="Q1052" s="41"/>
      <c r="R1052" s="42"/>
      <c r="S1052" s="43"/>
      <c r="T1052" s="44"/>
    </row>
    <row r="1053" spans="1:20" ht="60.95" customHeight="1">
      <c r="A1053" s="31">
        <v>1022</v>
      </c>
      <c r="B1053" s="31"/>
      <c r="C1053" s="46">
        <v>13133</v>
      </c>
      <c r="D1053" s="48" t="s">
        <v>672</v>
      </c>
      <c r="E1053" s="47" t="s">
        <v>374</v>
      </c>
      <c r="F1053" s="49" t="s">
        <v>676</v>
      </c>
      <c r="G1053" s="37" t="s">
        <v>2975</v>
      </c>
      <c r="H1053" s="38" t="s">
        <v>959</v>
      </c>
      <c r="I1053" s="58">
        <v>4296</v>
      </c>
      <c r="J1053" s="13">
        <v>1</v>
      </c>
      <c r="K1053" s="97"/>
      <c r="L1053" s="95">
        <f t="shared" si="15"/>
        <v>0</v>
      </c>
      <c r="M1053" s="39" t="s">
        <v>734</v>
      </c>
      <c r="N1053" s="40"/>
      <c r="O1053" s="40" t="s">
        <v>546</v>
      </c>
      <c r="P1053" s="41" t="s">
        <v>374</v>
      </c>
      <c r="Q1053" s="41"/>
      <c r="R1053" s="42"/>
      <c r="S1053" s="43"/>
      <c r="T1053" s="44"/>
    </row>
    <row r="1054" spans="1:20" ht="60.95" customHeight="1">
      <c r="A1054" s="31">
        <v>1023</v>
      </c>
      <c r="B1054" s="31"/>
      <c r="C1054" s="46">
        <v>12667</v>
      </c>
      <c r="D1054" s="48" t="s">
        <v>672</v>
      </c>
      <c r="E1054" s="47" t="s">
        <v>374</v>
      </c>
      <c r="F1054" s="49" t="s">
        <v>676</v>
      </c>
      <c r="G1054" s="37" t="s">
        <v>2976</v>
      </c>
      <c r="H1054" s="38" t="s">
        <v>959</v>
      </c>
      <c r="I1054" s="58">
        <v>6344</v>
      </c>
      <c r="J1054" s="13">
        <v>1</v>
      </c>
      <c r="K1054" s="97"/>
      <c r="L1054" s="95">
        <f t="shared" si="15"/>
        <v>0</v>
      </c>
      <c r="M1054" s="39" t="s">
        <v>734</v>
      </c>
      <c r="N1054" s="40"/>
      <c r="O1054" s="40" t="s">
        <v>546</v>
      </c>
      <c r="P1054" s="41" t="s">
        <v>374</v>
      </c>
      <c r="Q1054" s="41"/>
      <c r="R1054" s="42"/>
      <c r="S1054" s="43"/>
      <c r="T1054" s="44"/>
    </row>
    <row r="1055" spans="1:20" ht="60.95" customHeight="1">
      <c r="A1055" s="31">
        <v>1024</v>
      </c>
      <c r="B1055" s="31"/>
      <c r="C1055" s="46">
        <v>14019</v>
      </c>
      <c r="D1055" s="48" t="s">
        <v>672</v>
      </c>
      <c r="E1055" s="47" t="s">
        <v>374</v>
      </c>
      <c r="F1055" s="49" t="s">
        <v>676</v>
      </c>
      <c r="G1055" s="37" t="s">
        <v>1274</v>
      </c>
      <c r="H1055" s="38" t="s">
        <v>959</v>
      </c>
      <c r="I1055" s="58">
        <v>6838</v>
      </c>
      <c r="J1055" s="13">
        <v>1</v>
      </c>
      <c r="K1055" s="97"/>
      <c r="L1055" s="95">
        <f t="shared" si="15"/>
        <v>0</v>
      </c>
      <c r="M1055" s="39" t="s">
        <v>734</v>
      </c>
      <c r="N1055" s="40"/>
      <c r="O1055" s="40" t="s">
        <v>546</v>
      </c>
      <c r="P1055" s="41" t="s">
        <v>374</v>
      </c>
      <c r="Q1055" s="41"/>
      <c r="R1055" s="42"/>
      <c r="S1055" s="43"/>
      <c r="T1055" s="44"/>
    </row>
    <row r="1056" spans="1:20" ht="60.95" customHeight="1">
      <c r="A1056" s="31">
        <v>1025</v>
      </c>
      <c r="B1056" s="31"/>
      <c r="C1056" s="33">
        <v>13720</v>
      </c>
      <c r="D1056" s="35" t="s">
        <v>672</v>
      </c>
      <c r="E1056" s="34" t="s">
        <v>374</v>
      </c>
      <c r="F1056" s="36" t="s">
        <v>676</v>
      </c>
      <c r="G1056" s="54" t="s">
        <v>2870</v>
      </c>
      <c r="H1056" s="55" t="s">
        <v>2857</v>
      </c>
      <c r="I1056" s="58">
        <v>8533</v>
      </c>
      <c r="J1056" s="13">
        <v>1</v>
      </c>
      <c r="K1056" s="97"/>
      <c r="L1056" s="95">
        <f t="shared" si="15"/>
        <v>0</v>
      </c>
      <c r="M1056" s="39"/>
      <c r="N1056" s="40"/>
      <c r="O1056" s="40"/>
      <c r="P1056" s="41" t="s">
        <v>374</v>
      </c>
      <c r="Q1056" s="41"/>
      <c r="R1056" s="42"/>
      <c r="S1056" s="43"/>
      <c r="T1056" s="44"/>
    </row>
    <row r="1057" spans="1:20" ht="60.95" customHeight="1">
      <c r="A1057" s="31">
        <v>1026</v>
      </c>
      <c r="B1057" s="31"/>
      <c r="C1057" s="46">
        <v>11580</v>
      </c>
      <c r="D1057" s="48" t="s">
        <v>672</v>
      </c>
      <c r="E1057" s="47" t="s">
        <v>374</v>
      </c>
      <c r="F1057" s="49" t="s">
        <v>676</v>
      </c>
      <c r="G1057" s="37" t="s">
        <v>2860</v>
      </c>
      <c r="H1057" s="38" t="s">
        <v>959</v>
      </c>
      <c r="I1057" s="58">
        <v>8543</v>
      </c>
      <c r="J1057" s="13">
        <v>1</v>
      </c>
      <c r="K1057" s="97"/>
      <c r="L1057" s="95">
        <f t="shared" si="15"/>
        <v>0</v>
      </c>
      <c r="M1057" s="39" t="s">
        <v>734</v>
      </c>
      <c r="N1057" s="40"/>
      <c r="O1057" s="40" t="s">
        <v>546</v>
      </c>
      <c r="P1057" s="41" t="s">
        <v>374</v>
      </c>
      <c r="Q1057" s="41"/>
      <c r="R1057" s="42"/>
      <c r="S1057" s="43"/>
      <c r="T1057" s="44"/>
    </row>
    <row r="1058" spans="1:20" ht="60.95" customHeight="1">
      <c r="A1058" s="31">
        <v>1027</v>
      </c>
      <c r="B1058" s="31"/>
      <c r="C1058" s="33">
        <v>14424</v>
      </c>
      <c r="D1058" s="35" t="s">
        <v>672</v>
      </c>
      <c r="E1058" s="34" t="s">
        <v>374</v>
      </c>
      <c r="F1058" s="36" t="s">
        <v>676</v>
      </c>
      <c r="G1058" s="37" t="s">
        <v>1988</v>
      </c>
      <c r="H1058" s="38" t="s">
        <v>959</v>
      </c>
      <c r="I1058" s="58">
        <v>11099</v>
      </c>
      <c r="J1058" s="13">
        <v>1</v>
      </c>
      <c r="K1058" s="97"/>
      <c r="L1058" s="95">
        <f t="shared" ref="L1058:L1121" si="16">I1058*K1058</f>
        <v>0</v>
      </c>
      <c r="M1058" s="39"/>
      <c r="N1058" s="40"/>
      <c r="O1058" s="40" t="s">
        <v>546</v>
      </c>
      <c r="P1058" s="41" t="s">
        <v>374</v>
      </c>
      <c r="Q1058" s="41"/>
      <c r="R1058" s="42"/>
      <c r="S1058" s="43"/>
      <c r="T1058" s="44"/>
    </row>
    <row r="1059" spans="1:20" ht="46.7" customHeight="1">
      <c r="A1059" s="31">
        <v>1028</v>
      </c>
      <c r="B1059" s="31"/>
      <c r="C1059" s="33">
        <v>6412</v>
      </c>
      <c r="D1059" s="35" t="s">
        <v>672</v>
      </c>
      <c r="E1059" s="34" t="s">
        <v>427</v>
      </c>
      <c r="F1059" s="36" t="s">
        <v>675</v>
      </c>
      <c r="G1059" s="37" t="s">
        <v>336</v>
      </c>
      <c r="H1059" s="38" t="s">
        <v>959</v>
      </c>
      <c r="I1059" s="58">
        <v>679</v>
      </c>
      <c r="J1059" s="13">
        <v>5</v>
      </c>
      <c r="K1059" s="97"/>
      <c r="L1059" s="95">
        <f t="shared" si="16"/>
        <v>0</v>
      </c>
      <c r="M1059" s="39"/>
      <c r="N1059" s="40"/>
      <c r="O1059" s="40" t="s">
        <v>546</v>
      </c>
      <c r="P1059" s="41" t="s">
        <v>427</v>
      </c>
      <c r="Q1059" s="41"/>
      <c r="R1059" s="42"/>
      <c r="S1059" s="43"/>
      <c r="T1059" s="44"/>
    </row>
    <row r="1060" spans="1:20" ht="61.15" customHeight="1">
      <c r="A1060" s="31">
        <v>1029</v>
      </c>
      <c r="B1060" s="31"/>
      <c r="C1060" s="33">
        <v>14222</v>
      </c>
      <c r="D1060" s="35" t="s">
        <v>672</v>
      </c>
      <c r="E1060" s="34" t="s">
        <v>2977</v>
      </c>
      <c r="F1060" s="36" t="s">
        <v>2978</v>
      </c>
      <c r="G1060" s="37" t="s">
        <v>405</v>
      </c>
      <c r="H1060" s="38" t="s">
        <v>959</v>
      </c>
      <c r="I1060" s="58">
        <v>3101</v>
      </c>
      <c r="J1060" s="13">
        <v>1</v>
      </c>
      <c r="K1060" s="97"/>
      <c r="L1060" s="95">
        <f t="shared" si="16"/>
        <v>0</v>
      </c>
      <c r="M1060" s="39"/>
      <c r="N1060" s="40"/>
      <c r="O1060" s="40" t="s">
        <v>1913</v>
      </c>
      <c r="P1060" s="41" t="s">
        <v>2977</v>
      </c>
      <c r="Q1060" s="41"/>
      <c r="R1060" s="42"/>
      <c r="S1060" s="43"/>
      <c r="T1060" s="44"/>
    </row>
    <row r="1061" spans="1:20" ht="71.650000000000006" customHeight="1">
      <c r="A1061" s="31">
        <v>1030</v>
      </c>
      <c r="B1061" s="31"/>
      <c r="C1061" s="33">
        <v>14225</v>
      </c>
      <c r="D1061" s="35" t="s">
        <v>672</v>
      </c>
      <c r="E1061" s="34" t="s">
        <v>495</v>
      </c>
      <c r="F1061" s="36" t="s">
        <v>679</v>
      </c>
      <c r="G1061" s="37" t="s">
        <v>405</v>
      </c>
      <c r="H1061" s="38" t="s">
        <v>959</v>
      </c>
      <c r="I1061" s="58">
        <v>2041</v>
      </c>
      <c r="J1061" s="13">
        <v>1</v>
      </c>
      <c r="K1061" s="97"/>
      <c r="L1061" s="95">
        <f t="shared" si="16"/>
        <v>0</v>
      </c>
      <c r="M1061" s="39"/>
      <c r="N1061" s="40"/>
      <c r="O1061" s="40" t="s">
        <v>546</v>
      </c>
      <c r="P1061" s="41" t="s">
        <v>495</v>
      </c>
      <c r="Q1061" s="41"/>
      <c r="R1061" s="42"/>
      <c r="S1061" s="43"/>
      <c r="T1061" s="44"/>
    </row>
    <row r="1062" spans="1:20" ht="71.650000000000006" customHeight="1">
      <c r="A1062" s="31">
        <v>1031</v>
      </c>
      <c r="B1062" s="31"/>
      <c r="C1062" s="46">
        <v>12658</v>
      </c>
      <c r="D1062" s="48" t="s">
        <v>672</v>
      </c>
      <c r="E1062" s="47" t="s">
        <v>495</v>
      </c>
      <c r="F1062" s="49" t="s">
        <v>679</v>
      </c>
      <c r="G1062" s="37" t="s">
        <v>424</v>
      </c>
      <c r="H1062" s="38" t="s">
        <v>959</v>
      </c>
      <c r="I1062" s="58">
        <v>3070</v>
      </c>
      <c r="J1062" s="13">
        <v>1</v>
      </c>
      <c r="K1062" s="97"/>
      <c r="L1062" s="95">
        <f t="shared" si="16"/>
        <v>0</v>
      </c>
      <c r="M1062" s="39" t="s">
        <v>734</v>
      </c>
      <c r="N1062" s="40"/>
      <c r="O1062" s="40" t="s">
        <v>546</v>
      </c>
      <c r="P1062" s="41" t="s">
        <v>495</v>
      </c>
      <c r="Q1062" s="41"/>
      <c r="R1062" s="42"/>
      <c r="S1062" s="43"/>
      <c r="T1062" s="44"/>
    </row>
    <row r="1063" spans="1:20" ht="71.650000000000006" customHeight="1">
      <c r="A1063" s="31">
        <v>1032</v>
      </c>
      <c r="B1063" s="31"/>
      <c r="C1063" s="46">
        <v>6988</v>
      </c>
      <c r="D1063" s="48" t="s">
        <v>672</v>
      </c>
      <c r="E1063" s="47" t="s">
        <v>495</v>
      </c>
      <c r="F1063" s="49" t="s">
        <v>679</v>
      </c>
      <c r="G1063" s="37" t="s">
        <v>1106</v>
      </c>
      <c r="H1063" s="38" t="s">
        <v>959</v>
      </c>
      <c r="I1063" s="58">
        <v>8019</v>
      </c>
      <c r="J1063" s="13">
        <v>1</v>
      </c>
      <c r="K1063" s="97"/>
      <c r="L1063" s="95">
        <f t="shared" si="16"/>
        <v>0</v>
      </c>
      <c r="M1063" s="39" t="s">
        <v>734</v>
      </c>
      <c r="N1063" s="40"/>
      <c r="O1063" s="40" t="s">
        <v>546</v>
      </c>
      <c r="P1063" s="41" t="s">
        <v>495</v>
      </c>
      <c r="Q1063" s="41"/>
      <c r="R1063" s="42"/>
      <c r="S1063" s="43"/>
      <c r="T1063" s="44"/>
    </row>
    <row r="1064" spans="1:20" ht="60.95" customHeight="1">
      <c r="A1064" s="31">
        <v>1033</v>
      </c>
      <c r="B1064" s="31"/>
      <c r="C1064" s="33">
        <v>14464</v>
      </c>
      <c r="D1064" s="35" t="s">
        <v>672</v>
      </c>
      <c r="E1064" s="34" t="s">
        <v>974</v>
      </c>
      <c r="F1064" s="36" t="s">
        <v>975</v>
      </c>
      <c r="G1064" s="37" t="s">
        <v>405</v>
      </c>
      <c r="H1064" s="38" t="s">
        <v>959</v>
      </c>
      <c r="I1064" s="58">
        <v>3101</v>
      </c>
      <c r="J1064" s="13">
        <v>1</v>
      </c>
      <c r="K1064" s="97"/>
      <c r="L1064" s="95">
        <f t="shared" si="16"/>
        <v>0</v>
      </c>
      <c r="M1064" s="39"/>
      <c r="N1064" s="40"/>
      <c r="O1064" s="40" t="s">
        <v>546</v>
      </c>
      <c r="P1064" s="41" t="s">
        <v>974</v>
      </c>
      <c r="Q1064" s="41"/>
      <c r="R1064" s="42"/>
      <c r="S1064" s="43"/>
      <c r="T1064" s="44"/>
    </row>
    <row r="1065" spans="1:20" ht="60.95" customHeight="1">
      <c r="A1065" s="31">
        <v>1034</v>
      </c>
      <c r="B1065" s="31"/>
      <c r="C1065" s="46">
        <v>12314</v>
      </c>
      <c r="D1065" s="48" t="s">
        <v>672</v>
      </c>
      <c r="E1065" s="47" t="s">
        <v>974</v>
      </c>
      <c r="F1065" s="49" t="s">
        <v>975</v>
      </c>
      <c r="G1065" s="37" t="s">
        <v>1106</v>
      </c>
      <c r="H1065" s="38" t="s">
        <v>959</v>
      </c>
      <c r="I1065" s="58">
        <v>6344</v>
      </c>
      <c r="J1065" s="13">
        <v>1</v>
      </c>
      <c r="K1065" s="97"/>
      <c r="L1065" s="95">
        <f t="shared" si="16"/>
        <v>0</v>
      </c>
      <c r="M1065" s="39" t="s">
        <v>734</v>
      </c>
      <c r="N1065" s="40"/>
      <c r="O1065" s="40" t="s">
        <v>546</v>
      </c>
      <c r="P1065" s="41" t="s">
        <v>974</v>
      </c>
      <c r="Q1065" s="41"/>
      <c r="R1065" s="42"/>
      <c r="S1065" s="43"/>
      <c r="T1065" s="44"/>
    </row>
    <row r="1066" spans="1:20" ht="85.7" customHeight="1">
      <c r="A1066" s="31">
        <v>1035</v>
      </c>
      <c r="B1066" s="31"/>
      <c r="C1066" s="33">
        <v>6624</v>
      </c>
      <c r="D1066" s="35" t="s">
        <v>672</v>
      </c>
      <c r="E1066" s="34" t="s">
        <v>463</v>
      </c>
      <c r="F1066" s="36" t="s">
        <v>812</v>
      </c>
      <c r="G1066" s="37" t="s">
        <v>405</v>
      </c>
      <c r="H1066" s="38" t="s">
        <v>959</v>
      </c>
      <c r="I1066" s="58">
        <v>3101</v>
      </c>
      <c r="J1066" s="13">
        <v>1</v>
      </c>
      <c r="K1066" s="97"/>
      <c r="L1066" s="95">
        <f t="shared" si="16"/>
        <v>0</v>
      </c>
      <c r="M1066" s="39"/>
      <c r="N1066" s="40"/>
      <c r="O1066" s="40" t="s">
        <v>546</v>
      </c>
      <c r="P1066" s="41" t="s">
        <v>463</v>
      </c>
      <c r="Q1066" s="41"/>
      <c r="R1066" s="42"/>
      <c r="S1066" s="43"/>
      <c r="T1066" s="44"/>
    </row>
    <row r="1067" spans="1:20" ht="85.7" customHeight="1">
      <c r="A1067" s="31">
        <v>1036</v>
      </c>
      <c r="B1067" s="31"/>
      <c r="C1067" s="46">
        <v>12315</v>
      </c>
      <c r="D1067" s="48" t="s">
        <v>672</v>
      </c>
      <c r="E1067" s="47" t="s">
        <v>463</v>
      </c>
      <c r="F1067" s="49" t="s">
        <v>812</v>
      </c>
      <c r="G1067" s="37" t="s">
        <v>424</v>
      </c>
      <c r="H1067" s="38" t="s">
        <v>959</v>
      </c>
      <c r="I1067" s="58">
        <v>4195</v>
      </c>
      <c r="J1067" s="13">
        <v>1</v>
      </c>
      <c r="K1067" s="97"/>
      <c r="L1067" s="95">
        <f t="shared" si="16"/>
        <v>0</v>
      </c>
      <c r="M1067" s="39" t="s">
        <v>734</v>
      </c>
      <c r="N1067" s="40"/>
      <c r="O1067" s="40" t="s">
        <v>546</v>
      </c>
      <c r="P1067" s="41" t="s">
        <v>463</v>
      </c>
      <c r="Q1067" s="41"/>
      <c r="R1067" s="42"/>
      <c r="S1067" s="43"/>
      <c r="T1067" s="44"/>
    </row>
    <row r="1068" spans="1:20" ht="42.2" customHeight="1">
      <c r="A1068" s="31">
        <v>1037</v>
      </c>
      <c r="B1068" s="31"/>
      <c r="C1068" s="46">
        <v>12880</v>
      </c>
      <c r="D1068" s="48" t="s">
        <v>672</v>
      </c>
      <c r="E1068" s="47" t="s">
        <v>604</v>
      </c>
      <c r="F1068" s="49" t="s">
        <v>677</v>
      </c>
      <c r="G1068" s="37" t="s">
        <v>424</v>
      </c>
      <c r="H1068" s="38" t="s">
        <v>959</v>
      </c>
      <c r="I1068" s="58">
        <v>4195</v>
      </c>
      <c r="J1068" s="13">
        <v>1</v>
      </c>
      <c r="K1068" s="97"/>
      <c r="L1068" s="95">
        <f t="shared" si="16"/>
        <v>0</v>
      </c>
      <c r="M1068" s="39" t="s">
        <v>734</v>
      </c>
      <c r="N1068" s="40"/>
      <c r="O1068" s="40" t="s">
        <v>546</v>
      </c>
      <c r="P1068" s="41" t="s">
        <v>604</v>
      </c>
      <c r="Q1068" s="41"/>
      <c r="R1068" s="42"/>
      <c r="S1068" s="43"/>
      <c r="T1068" s="44"/>
    </row>
    <row r="1069" spans="1:20" ht="42.2" customHeight="1">
      <c r="A1069" s="31">
        <v>1038</v>
      </c>
      <c r="B1069" s="31"/>
      <c r="C1069" s="33">
        <v>621</v>
      </c>
      <c r="D1069" s="35" t="s">
        <v>672</v>
      </c>
      <c r="E1069" s="34" t="s">
        <v>604</v>
      </c>
      <c r="F1069" s="36" t="s">
        <v>677</v>
      </c>
      <c r="G1069" s="37" t="s">
        <v>1274</v>
      </c>
      <c r="H1069" s="38" t="s">
        <v>959</v>
      </c>
      <c r="I1069" s="58">
        <v>5355</v>
      </c>
      <c r="J1069" s="13">
        <v>1</v>
      </c>
      <c r="K1069" s="97"/>
      <c r="L1069" s="95">
        <f t="shared" si="16"/>
        <v>0</v>
      </c>
      <c r="M1069" s="39"/>
      <c r="N1069" s="40"/>
      <c r="O1069" s="40"/>
      <c r="P1069" s="41" t="s">
        <v>604</v>
      </c>
      <c r="Q1069" s="41"/>
      <c r="R1069" s="42"/>
      <c r="S1069" s="43"/>
      <c r="T1069" s="44"/>
    </row>
    <row r="1070" spans="1:20" ht="72.75" customHeight="1">
      <c r="A1070" s="31">
        <v>1039</v>
      </c>
      <c r="B1070" s="31"/>
      <c r="C1070" s="33">
        <v>6196</v>
      </c>
      <c r="D1070" s="35" t="s">
        <v>672</v>
      </c>
      <c r="E1070" s="34" t="s">
        <v>401</v>
      </c>
      <c r="F1070" s="36" t="s">
        <v>678</v>
      </c>
      <c r="G1070" s="37" t="s">
        <v>405</v>
      </c>
      <c r="H1070" s="38" t="s">
        <v>959</v>
      </c>
      <c r="I1070" s="58">
        <v>3101</v>
      </c>
      <c r="J1070" s="13">
        <v>1</v>
      </c>
      <c r="K1070" s="97"/>
      <c r="L1070" s="95">
        <f t="shared" si="16"/>
        <v>0</v>
      </c>
      <c r="M1070" s="39"/>
      <c r="N1070" s="40"/>
      <c r="O1070" s="40" t="s">
        <v>546</v>
      </c>
      <c r="P1070" s="41" t="s">
        <v>401</v>
      </c>
      <c r="Q1070" s="41"/>
      <c r="R1070" s="42"/>
      <c r="S1070" s="43"/>
      <c r="T1070" s="44"/>
    </row>
    <row r="1071" spans="1:20" ht="72.75" customHeight="1">
      <c r="A1071" s="31">
        <v>1040</v>
      </c>
      <c r="B1071" s="31"/>
      <c r="C1071" s="46">
        <v>15326</v>
      </c>
      <c r="D1071" s="48" t="s">
        <v>672</v>
      </c>
      <c r="E1071" s="47" t="s">
        <v>401</v>
      </c>
      <c r="F1071" s="49" t="s">
        <v>678</v>
      </c>
      <c r="G1071" s="37" t="s">
        <v>424</v>
      </c>
      <c r="H1071" s="38" t="s">
        <v>959</v>
      </c>
      <c r="I1071" s="58">
        <v>4044</v>
      </c>
      <c r="J1071" s="13">
        <v>1</v>
      </c>
      <c r="K1071" s="97"/>
      <c r="L1071" s="95">
        <f t="shared" si="16"/>
        <v>0</v>
      </c>
      <c r="M1071" s="39" t="s">
        <v>734</v>
      </c>
      <c r="N1071" s="40"/>
      <c r="O1071" s="40" t="s">
        <v>546</v>
      </c>
      <c r="P1071" s="41" t="s">
        <v>401</v>
      </c>
      <c r="Q1071" s="41"/>
      <c r="R1071" s="42"/>
      <c r="S1071" s="43"/>
      <c r="T1071" s="44"/>
    </row>
    <row r="1072" spans="1:20" ht="72.75" customHeight="1">
      <c r="A1072" s="31">
        <v>1041</v>
      </c>
      <c r="B1072" s="31"/>
      <c r="C1072" s="46">
        <v>5624</v>
      </c>
      <c r="D1072" s="48" t="s">
        <v>672</v>
      </c>
      <c r="E1072" s="47" t="s">
        <v>401</v>
      </c>
      <c r="F1072" s="49" t="s">
        <v>678</v>
      </c>
      <c r="G1072" s="37" t="s">
        <v>1106</v>
      </c>
      <c r="H1072" s="38" t="s">
        <v>959</v>
      </c>
      <c r="I1072" s="58">
        <v>5025</v>
      </c>
      <c r="J1072" s="13">
        <v>1</v>
      </c>
      <c r="K1072" s="97"/>
      <c r="L1072" s="95">
        <f t="shared" si="16"/>
        <v>0</v>
      </c>
      <c r="M1072" s="39" t="s">
        <v>734</v>
      </c>
      <c r="N1072" s="40"/>
      <c r="O1072" s="40" t="s">
        <v>546</v>
      </c>
      <c r="P1072" s="41" t="s">
        <v>401</v>
      </c>
      <c r="Q1072" s="41"/>
      <c r="R1072" s="42"/>
      <c r="S1072" s="43"/>
      <c r="T1072" s="44"/>
    </row>
    <row r="1073" spans="1:20" ht="60.95" customHeight="1">
      <c r="A1073" s="31">
        <v>1042</v>
      </c>
      <c r="B1073" s="31"/>
      <c r="C1073" s="33">
        <v>10108</v>
      </c>
      <c r="D1073" s="35" t="s">
        <v>672</v>
      </c>
      <c r="E1073" s="34" t="s">
        <v>976</v>
      </c>
      <c r="F1073" s="36" t="s">
        <v>977</v>
      </c>
      <c r="G1073" s="37" t="s">
        <v>405</v>
      </c>
      <c r="H1073" s="38" t="s">
        <v>959</v>
      </c>
      <c r="I1073" s="58">
        <v>3101</v>
      </c>
      <c r="J1073" s="13">
        <v>1</v>
      </c>
      <c r="K1073" s="97"/>
      <c r="L1073" s="95">
        <f t="shared" si="16"/>
        <v>0</v>
      </c>
      <c r="M1073" s="39"/>
      <c r="N1073" s="40"/>
      <c r="O1073" s="40" t="s">
        <v>1913</v>
      </c>
      <c r="P1073" s="41" t="s">
        <v>976</v>
      </c>
      <c r="Q1073" s="41"/>
      <c r="R1073" s="42"/>
      <c r="S1073" s="43"/>
      <c r="T1073" s="44"/>
    </row>
    <row r="1074" spans="1:20" ht="57.4" customHeight="1">
      <c r="A1074" s="31">
        <v>1043</v>
      </c>
      <c r="B1074" s="31"/>
      <c r="C1074" s="33">
        <v>14439</v>
      </c>
      <c r="D1074" s="35" t="s">
        <v>672</v>
      </c>
      <c r="E1074" s="34" t="s">
        <v>2979</v>
      </c>
      <c r="F1074" s="36" t="s">
        <v>2980</v>
      </c>
      <c r="G1074" s="37" t="s">
        <v>1282</v>
      </c>
      <c r="H1074" s="38" t="s">
        <v>959</v>
      </c>
      <c r="I1074" s="58">
        <v>3387</v>
      </c>
      <c r="J1074" s="13">
        <v>1</v>
      </c>
      <c r="K1074" s="97"/>
      <c r="L1074" s="95">
        <f t="shared" si="16"/>
        <v>0</v>
      </c>
      <c r="M1074" s="39"/>
      <c r="N1074" s="40"/>
      <c r="O1074" s="40" t="s">
        <v>546</v>
      </c>
      <c r="P1074" s="41" t="s">
        <v>2979</v>
      </c>
      <c r="Q1074" s="41"/>
      <c r="R1074" s="42"/>
      <c r="S1074" s="43"/>
      <c r="T1074" s="44"/>
    </row>
    <row r="1075" spans="1:20" ht="89.45" customHeight="1">
      <c r="A1075" s="31">
        <v>1044</v>
      </c>
      <c r="B1075" s="31"/>
      <c r="C1075" s="33">
        <v>14403</v>
      </c>
      <c r="D1075" s="35" t="s">
        <v>672</v>
      </c>
      <c r="E1075" s="34" t="s">
        <v>839</v>
      </c>
      <c r="F1075" s="36" t="s">
        <v>840</v>
      </c>
      <c r="G1075" s="37" t="s">
        <v>336</v>
      </c>
      <c r="H1075" s="38" t="s">
        <v>959</v>
      </c>
      <c r="I1075" s="58">
        <v>900</v>
      </c>
      <c r="J1075" s="13">
        <v>5</v>
      </c>
      <c r="K1075" s="97"/>
      <c r="L1075" s="95">
        <f t="shared" si="16"/>
        <v>0</v>
      </c>
      <c r="M1075" s="39"/>
      <c r="N1075" s="40"/>
      <c r="O1075" s="40" t="s">
        <v>546</v>
      </c>
      <c r="P1075" s="41" t="s">
        <v>839</v>
      </c>
      <c r="Q1075" s="41"/>
      <c r="R1075" s="42"/>
      <c r="S1075" s="43"/>
      <c r="T1075" s="44"/>
    </row>
    <row r="1076" spans="1:20" ht="56.85" customHeight="1">
      <c r="A1076" s="31">
        <v>1045</v>
      </c>
      <c r="B1076" s="31"/>
      <c r="C1076" s="46">
        <v>12671</v>
      </c>
      <c r="D1076" s="48" t="s">
        <v>978</v>
      </c>
      <c r="E1076" s="47" t="s">
        <v>1883</v>
      </c>
      <c r="F1076" s="49" t="s">
        <v>1884</v>
      </c>
      <c r="G1076" s="37" t="s">
        <v>336</v>
      </c>
      <c r="H1076" s="38" t="s">
        <v>959</v>
      </c>
      <c r="I1076" s="58">
        <v>651</v>
      </c>
      <c r="J1076" s="13">
        <v>5</v>
      </c>
      <c r="K1076" s="97"/>
      <c r="L1076" s="95">
        <f t="shared" si="16"/>
        <v>0</v>
      </c>
      <c r="M1076" s="39" t="s">
        <v>734</v>
      </c>
      <c r="N1076" s="40"/>
      <c r="O1076" s="40" t="s">
        <v>546</v>
      </c>
      <c r="P1076" s="41" t="s">
        <v>1883</v>
      </c>
      <c r="Q1076" s="41"/>
      <c r="R1076" s="42"/>
      <c r="S1076" s="43"/>
      <c r="T1076" s="44"/>
    </row>
    <row r="1077" spans="1:20" ht="56.85" customHeight="1">
      <c r="A1077" s="31">
        <v>1046</v>
      </c>
      <c r="B1077" s="31"/>
      <c r="C1077" s="33">
        <v>14226</v>
      </c>
      <c r="D1077" s="35" t="s">
        <v>978</v>
      </c>
      <c r="E1077" s="34" t="s">
        <v>1883</v>
      </c>
      <c r="F1077" s="36" t="s">
        <v>1884</v>
      </c>
      <c r="G1077" s="37" t="s">
        <v>405</v>
      </c>
      <c r="H1077" s="38" t="s">
        <v>959</v>
      </c>
      <c r="I1077" s="58">
        <v>2974</v>
      </c>
      <c r="J1077" s="13">
        <v>1</v>
      </c>
      <c r="K1077" s="97"/>
      <c r="L1077" s="95">
        <f t="shared" si="16"/>
        <v>0</v>
      </c>
      <c r="M1077" s="39"/>
      <c r="N1077" s="40"/>
      <c r="O1077" s="40" t="s">
        <v>1913</v>
      </c>
      <c r="P1077" s="41" t="s">
        <v>1883</v>
      </c>
      <c r="Q1077" s="41"/>
      <c r="R1077" s="42"/>
      <c r="S1077" s="43"/>
      <c r="T1077" s="44"/>
    </row>
    <row r="1078" spans="1:20" ht="56.85" customHeight="1">
      <c r="A1078" s="31">
        <v>1047</v>
      </c>
      <c r="B1078" s="31"/>
      <c r="C1078" s="46">
        <v>2971</v>
      </c>
      <c r="D1078" s="48" t="s">
        <v>978</v>
      </c>
      <c r="E1078" s="47" t="s">
        <v>1883</v>
      </c>
      <c r="F1078" s="49" t="s">
        <v>1884</v>
      </c>
      <c r="G1078" s="37" t="s">
        <v>424</v>
      </c>
      <c r="H1078" s="38" t="s">
        <v>959</v>
      </c>
      <c r="I1078" s="58">
        <v>3118</v>
      </c>
      <c r="J1078" s="13">
        <v>1</v>
      </c>
      <c r="K1078" s="97"/>
      <c r="L1078" s="95">
        <f t="shared" si="16"/>
        <v>0</v>
      </c>
      <c r="M1078" s="39" t="s">
        <v>734</v>
      </c>
      <c r="N1078" s="40"/>
      <c r="O1078" s="40" t="s">
        <v>546</v>
      </c>
      <c r="P1078" s="41" t="s">
        <v>1883</v>
      </c>
      <c r="Q1078" s="41"/>
      <c r="R1078" s="42"/>
      <c r="S1078" s="43"/>
      <c r="T1078" s="44"/>
    </row>
    <row r="1079" spans="1:20" ht="56.85" customHeight="1">
      <c r="A1079" s="31">
        <v>1048</v>
      </c>
      <c r="B1079" s="31"/>
      <c r="C1079" s="46">
        <v>15327</v>
      </c>
      <c r="D1079" s="48" t="s">
        <v>978</v>
      </c>
      <c r="E1079" s="47" t="s">
        <v>1883</v>
      </c>
      <c r="F1079" s="49" t="s">
        <v>1884</v>
      </c>
      <c r="G1079" s="37" t="s">
        <v>1274</v>
      </c>
      <c r="H1079" s="38" t="s">
        <v>959</v>
      </c>
      <c r="I1079" s="58">
        <v>3227</v>
      </c>
      <c r="J1079" s="13">
        <v>1</v>
      </c>
      <c r="K1079" s="97"/>
      <c r="L1079" s="95">
        <f t="shared" si="16"/>
        <v>0</v>
      </c>
      <c r="M1079" s="39" t="s">
        <v>734</v>
      </c>
      <c r="N1079" s="40"/>
      <c r="O1079" s="40" t="s">
        <v>546</v>
      </c>
      <c r="P1079" s="41" t="s">
        <v>1883</v>
      </c>
      <c r="Q1079" s="41"/>
      <c r="R1079" s="42"/>
      <c r="S1079" s="43"/>
      <c r="T1079" s="44"/>
    </row>
    <row r="1080" spans="1:20" ht="89.45" customHeight="1">
      <c r="A1080" s="31">
        <v>1049</v>
      </c>
      <c r="B1080" s="31"/>
      <c r="C1080" s="33">
        <v>14469</v>
      </c>
      <c r="D1080" s="35" t="s">
        <v>680</v>
      </c>
      <c r="E1080" s="34" t="s">
        <v>496</v>
      </c>
      <c r="F1080" s="36" t="s">
        <v>736</v>
      </c>
      <c r="G1080" s="37" t="s">
        <v>336</v>
      </c>
      <c r="H1080" s="38" t="s">
        <v>959</v>
      </c>
      <c r="I1080" s="58">
        <v>665</v>
      </c>
      <c r="J1080" s="13">
        <v>5</v>
      </c>
      <c r="K1080" s="97"/>
      <c r="L1080" s="95">
        <f t="shared" si="16"/>
        <v>0</v>
      </c>
      <c r="M1080" s="39"/>
      <c r="N1080" s="40"/>
      <c r="O1080" s="40" t="s">
        <v>546</v>
      </c>
      <c r="P1080" s="41" t="s">
        <v>496</v>
      </c>
      <c r="Q1080" s="41"/>
      <c r="R1080" s="42"/>
      <c r="S1080" s="43"/>
      <c r="T1080" s="44"/>
    </row>
    <row r="1081" spans="1:20" ht="71.650000000000006" customHeight="1">
      <c r="A1081" s="31">
        <v>1050</v>
      </c>
      <c r="B1081" s="31"/>
      <c r="C1081" s="33">
        <v>11330</v>
      </c>
      <c r="D1081" s="35" t="s">
        <v>680</v>
      </c>
      <c r="E1081" s="34" t="s">
        <v>375</v>
      </c>
      <c r="F1081" s="36" t="s">
        <v>613</v>
      </c>
      <c r="G1081" s="37" t="s">
        <v>405</v>
      </c>
      <c r="H1081" s="38" t="s">
        <v>959</v>
      </c>
      <c r="I1081" s="58">
        <v>3101</v>
      </c>
      <c r="J1081" s="13">
        <v>1</v>
      </c>
      <c r="K1081" s="97"/>
      <c r="L1081" s="95">
        <f t="shared" si="16"/>
        <v>0</v>
      </c>
      <c r="M1081" s="39"/>
      <c r="N1081" s="40"/>
      <c r="O1081" s="40" t="s">
        <v>546</v>
      </c>
      <c r="P1081" s="41" t="s">
        <v>375</v>
      </c>
      <c r="Q1081" s="41"/>
      <c r="R1081" s="42"/>
      <c r="S1081" s="43"/>
      <c r="T1081" s="44"/>
    </row>
    <row r="1082" spans="1:20" ht="71.650000000000006" customHeight="1">
      <c r="A1082" s="31">
        <v>1051</v>
      </c>
      <c r="B1082" s="31"/>
      <c r="C1082" s="46">
        <v>477</v>
      </c>
      <c r="D1082" s="48" t="s">
        <v>680</v>
      </c>
      <c r="E1082" s="47" t="s">
        <v>375</v>
      </c>
      <c r="F1082" s="49" t="s">
        <v>613</v>
      </c>
      <c r="G1082" s="37" t="s">
        <v>424</v>
      </c>
      <c r="H1082" s="38" t="s">
        <v>959</v>
      </c>
      <c r="I1082" s="58">
        <v>3818</v>
      </c>
      <c r="J1082" s="13">
        <v>1</v>
      </c>
      <c r="K1082" s="97"/>
      <c r="L1082" s="95">
        <f t="shared" si="16"/>
        <v>0</v>
      </c>
      <c r="M1082" s="39" t="s">
        <v>734</v>
      </c>
      <c r="N1082" s="40"/>
      <c r="O1082" s="40" t="s">
        <v>546</v>
      </c>
      <c r="P1082" s="41" t="s">
        <v>375</v>
      </c>
      <c r="Q1082" s="41"/>
      <c r="R1082" s="42"/>
      <c r="S1082" s="43"/>
      <c r="T1082" s="44"/>
    </row>
    <row r="1083" spans="1:20" ht="80.099999999999994" customHeight="1">
      <c r="A1083" s="31">
        <v>1052</v>
      </c>
      <c r="B1083" s="31"/>
      <c r="C1083" s="33">
        <v>14471</v>
      </c>
      <c r="D1083" s="35" t="s">
        <v>681</v>
      </c>
      <c r="E1083" s="34" t="s">
        <v>605</v>
      </c>
      <c r="F1083" s="36" t="s">
        <v>682</v>
      </c>
      <c r="G1083" s="37" t="s">
        <v>405</v>
      </c>
      <c r="H1083" s="38" t="s">
        <v>959</v>
      </c>
      <c r="I1083" s="58">
        <v>3101</v>
      </c>
      <c r="J1083" s="13">
        <v>1</v>
      </c>
      <c r="K1083" s="97"/>
      <c r="L1083" s="95">
        <f t="shared" si="16"/>
        <v>0</v>
      </c>
      <c r="M1083" s="39"/>
      <c r="N1083" s="40"/>
      <c r="O1083" s="40" t="s">
        <v>546</v>
      </c>
      <c r="P1083" s="41" t="s">
        <v>605</v>
      </c>
      <c r="Q1083" s="41"/>
      <c r="R1083" s="42"/>
      <c r="S1083" s="43"/>
      <c r="T1083" s="44"/>
    </row>
    <row r="1084" spans="1:20" ht="46.7" customHeight="1">
      <c r="A1084" s="31">
        <v>1053</v>
      </c>
      <c r="B1084" s="31"/>
      <c r="C1084" s="33">
        <v>10210</v>
      </c>
      <c r="D1084" s="35" t="s">
        <v>681</v>
      </c>
      <c r="E1084" s="34" t="s">
        <v>1254</v>
      </c>
      <c r="F1084" s="36" t="s">
        <v>1255</v>
      </c>
      <c r="G1084" s="37" t="s">
        <v>405</v>
      </c>
      <c r="H1084" s="38" t="s">
        <v>959</v>
      </c>
      <c r="I1084" s="58">
        <v>3101</v>
      </c>
      <c r="J1084" s="13">
        <v>1</v>
      </c>
      <c r="K1084" s="97"/>
      <c r="L1084" s="95">
        <f t="shared" si="16"/>
        <v>0</v>
      </c>
      <c r="M1084" s="39"/>
      <c r="N1084" s="40"/>
      <c r="O1084" s="40" t="s">
        <v>546</v>
      </c>
      <c r="P1084" s="41" t="s">
        <v>1254</v>
      </c>
      <c r="Q1084" s="41"/>
      <c r="R1084" s="42"/>
      <c r="S1084" s="43"/>
      <c r="T1084" s="44"/>
    </row>
    <row r="1085" spans="1:20" ht="46.7" customHeight="1">
      <c r="A1085" s="31">
        <v>1054</v>
      </c>
      <c r="B1085" s="31"/>
      <c r="C1085" s="33">
        <v>10374</v>
      </c>
      <c r="D1085" s="35" t="s">
        <v>681</v>
      </c>
      <c r="E1085" s="34" t="s">
        <v>1254</v>
      </c>
      <c r="F1085" s="36" t="s">
        <v>1255</v>
      </c>
      <c r="G1085" s="37" t="s">
        <v>1303</v>
      </c>
      <c r="H1085" s="38" t="s">
        <v>959</v>
      </c>
      <c r="I1085" s="58">
        <v>6096</v>
      </c>
      <c r="J1085" s="13">
        <v>1</v>
      </c>
      <c r="K1085" s="97"/>
      <c r="L1085" s="95">
        <f t="shared" si="16"/>
        <v>0</v>
      </c>
      <c r="M1085" s="39"/>
      <c r="N1085" s="40"/>
      <c r="O1085" s="40" t="s">
        <v>546</v>
      </c>
      <c r="P1085" s="41" t="s">
        <v>1254</v>
      </c>
      <c r="Q1085" s="41"/>
      <c r="R1085" s="42"/>
      <c r="S1085" s="43"/>
      <c r="T1085" s="44"/>
    </row>
    <row r="1086" spans="1:20" ht="46.7" customHeight="1">
      <c r="A1086" s="31">
        <v>1055</v>
      </c>
      <c r="B1086" s="31"/>
      <c r="C1086" s="33">
        <v>6721</v>
      </c>
      <c r="D1086" s="35" t="s">
        <v>681</v>
      </c>
      <c r="E1086" s="34" t="s">
        <v>1254</v>
      </c>
      <c r="F1086" s="36" t="s">
        <v>1255</v>
      </c>
      <c r="G1086" s="37" t="s">
        <v>1305</v>
      </c>
      <c r="H1086" s="38" t="s">
        <v>959</v>
      </c>
      <c r="I1086" s="58">
        <v>10674</v>
      </c>
      <c r="J1086" s="13">
        <v>1</v>
      </c>
      <c r="K1086" s="97"/>
      <c r="L1086" s="95">
        <f t="shared" si="16"/>
        <v>0</v>
      </c>
      <c r="M1086" s="39"/>
      <c r="N1086" s="40"/>
      <c r="O1086" s="40" t="s">
        <v>546</v>
      </c>
      <c r="P1086" s="41" t="s">
        <v>1254</v>
      </c>
      <c r="Q1086" s="41"/>
      <c r="R1086" s="42"/>
      <c r="S1086" s="43"/>
      <c r="T1086" s="44"/>
    </row>
    <row r="1087" spans="1:20" ht="46.7" customHeight="1">
      <c r="A1087" s="31">
        <v>1056</v>
      </c>
      <c r="B1087" s="31"/>
      <c r="C1087" s="46">
        <v>7028</v>
      </c>
      <c r="D1087" s="48" t="s">
        <v>681</v>
      </c>
      <c r="E1087" s="47" t="s">
        <v>1254</v>
      </c>
      <c r="F1087" s="49" t="s">
        <v>1255</v>
      </c>
      <c r="G1087" s="37" t="s">
        <v>1988</v>
      </c>
      <c r="H1087" s="38" t="s">
        <v>959</v>
      </c>
      <c r="I1087" s="58">
        <v>9031</v>
      </c>
      <c r="J1087" s="13">
        <v>1</v>
      </c>
      <c r="K1087" s="97"/>
      <c r="L1087" s="95">
        <f t="shared" si="16"/>
        <v>0</v>
      </c>
      <c r="M1087" s="39" t="s">
        <v>734</v>
      </c>
      <c r="N1087" s="40"/>
      <c r="O1087" s="40" t="s">
        <v>546</v>
      </c>
      <c r="P1087" s="41" t="s">
        <v>1254</v>
      </c>
      <c r="Q1087" s="41"/>
      <c r="R1087" s="42"/>
      <c r="S1087" s="43"/>
      <c r="T1087" s="44"/>
    </row>
    <row r="1088" spans="1:20" ht="89.45" customHeight="1">
      <c r="A1088" s="31">
        <v>1057</v>
      </c>
      <c r="B1088" s="31"/>
      <c r="C1088" s="33">
        <v>652</v>
      </c>
      <c r="D1088" s="35" t="s">
        <v>683</v>
      </c>
      <c r="E1088" s="34" t="s">
        <v>1982</v>
      </c>
      <c r="F1088" s="36" t="s">
        <v>1983</v>
      </c>
      <c r="G1088" s="37" t="s">
        <v>1984</v>
      </c>
      <c r="H1088" s="38" t="s">
        <v>959</v>
      </c>
      <c r="I1088" s="58">
        <v>6096</v>
      </c>
      <c r="J1088" s="13">
        <v>1</v>
      </c>
      <c r="K1088" s="97"/>
      <c r="L1088" s="95">
        <f t="shared" si="16"/>
        <v>0</v>
      </c>
      <c r="M1088" s="39"/>
      <c r="N1088" s="40"/>
      <c r="O1088" s="40" t="s">
        <v>1913</v>
      </c>
      <c r="P1088" s="41" t="s">
        <v>1982</v>
      </c>
      <c r="Q1088" s="41"/>
      <c r="R1088" s="42"/>
      <c r="S1088" s="43"/>
      <c r="T1088" s="44"/>
    </row>
    <row r="1089" spans="1:20" ht="92.1" customHeight="1">
      <c r="A1089" s="31">
        <v>1058</v>
      </c>
      <c r="B1089" s="31"/>
      <c r="C1089" s="33">
        <v>14474</v>
      </c>
      <c r="D1089" s="35" t="s">
        <v>683</v>
      </c>
      <c r="E1089" s="34" t="s">
        <v>606</v>
      </c>
      <c r="F1089" s="36" t="s">
        <v>684</v>
      </c>
      <c r="G1089" s="37" t="s">
        <v>405</v>
      </c>
      <c r="H1089" s="38" t="s">
        <v>959</v>
      </c>
      <c r="I1089" s="58">
        <v>3101</v>
      </c>
      <c r="J1089" s="13">
        <v>1</v>
      </c>
      <c r="K1089" s="97"/>
      <c r="L1089" s="95">
        <f t="shared" si="16"/>
        <v>0</v>
      </c>
      <c r="M1089" s="39"/>
      <c r="N1089" s="40"/>
      <c r="O1089" s="40" t="s">
        <v>546</v>
      </c>
      <c r="P1089" s="41" t="s">
        <v>606</v>
      </c>
      <c r="Q1089" s="41"/>
      <c r="R1089" s="42"/>
      <c r="S1089" s="43"/>
      <c r="T1089" s="44"/>
    </row>
    <row r="1090" spans="1:20" ht="92.1" customHeight="1">
      <c r="A1090" s="31">
        <v>1059</v>
      </c>
      <c r="B1090" s="31"/>
      <c r="C1090" s="46">
        <v>16937</v>
      </c>
      <c r="D1090" s="48" t="s">
        <v>683</v>
      </c>
      <c r="E1090" s="47" t="s">
        <v>606</v>
      </c>
      <c r="F1090" s="49" t="s">
        <v>684</v>
      </c>
      <c r="G1090" s="37" t="s">
        <v>424</v>
      </c>
      <c r="H1090" s="38" t="s">
        <v>959</v>
      </c>
      <c r="I1090" s="58">
        <v>3818</v>
      </c>
      <c r="J1090" s="13">
        <v>1</v>
      </c>
      <c r="K1090" s="97"/>
      <c r="L1090" s="95">
        <f t="shared" si="16"/>
        <v>0</v>
      </c>
      <c r="M1090" s="39" t="s">
        <v>734</v>
      </c>
      <c r="N1090" s="40"/>
      <c r="O1090" s="40" t="s">
        <v>546</v>
      </c>
      <c r="P1090" s="41" t="s">
        <v>606</v>
      </c>
      <c r="Q1090" s="41"/>
      <c r="R1090" s="42"/>
      <c r="S1090" s="43"/>
      <c r="T1090" s="44"/>
    </row>
    <row r="1091" spans="1:20" ht="92.1" customHeight="1">
      <c r="A1091" s="31">
        <v>1060</v>
      </c>
      <c r="B1091" s="31"/>
      <c r="C1091" s="33">
        <v>10313</v>
      </c>
      <c r="D1091" s="35" t="s">
        <v>683</v>
      </c>
      <c r="E1091" s="34" t="s">
        <v>606</v>
      </c>
      <c r="F1091" s="36" t="s">
        <v>684</v>
      </c>
      <c r="G1091" s="37" t="s">
        <v>1991</v>
      </c>
      <c r="H1091" s="38" t="s">
        <v>959</v>
      </c>
      <c r="I1091" s="58">
        <v>6214</v>
      </c>
      <c r="J1091" s="13">
        <v>1</v>
      </c>
      <c r="K1091" s="97"/>
      <c r="L1091" s="95">
        <f t="shared" si="16"/>
        <v>0</v>
      </c>
      <c r="M1091" s="39"/>
      <c r="N1091" s="40"/>
      <c r="O1091" s="40" t="s">
        <v>546</v>
      </c>
      <c r="P1091" s="41" t="s">
        <v>606</v>
      </c>
      <c r="Q1091" s="41"/>
      <c r="R1091" s="42"/>
      <c r="S1091" s="43"/>
      <c r="T1091" s="44"/>
    </row>
    <row r="1092" spans="1:20" ht="92.1" customHeight="1">
      <c r="A1092" s="31">
        <v>1061</v>
      </c>
      <c r="B1092" s="31"/>
      <c r="C1092" s="33">
        <v>11646</v>
      </c>
      <c r="D1092" s="35" t="s">
        <v>683</v>
      </c>
      <c r="E1092" s="34" t="s">
        <v>606</v>
      </c>
      <c r="F1092" s="36" t="s">
        <v>684</v>
      </c>
      <c r="G1092" s="54" t="s">
        <v>2859</v>
      </c>
      <c r="H1092" s="55" t="s">
        <v>2857</v>
      </c>
      <c r="I1092" s="58">
        <v>9204</v>
      </c>
      <c r="J1092" s="13">
        <v>1</v>
      </c>
      <c r="K1092" s="97"/>
      <c r="L1092" s="95">
        <f t="shared" si="16"/>
        <v>0</v>
      </c>
      <c r="M1092" s="39"/>
      <c r="N1092" s="40"/>
      <c r="O1092" s="40"/>
      <c r="P1092" s="41" t="s">
        <v>606</v>
      </c>
      <c r="Q1092" s="41"/>
      <c r="R1092" s="42"/>
      <c r="S1092" s="43"/>
      <c r="T1092" s="44"/>
    </row>
    <row r="1093" spans="1:20" ht="80.099999999999994" customHeight="1">
      <c r="A1093" s="31">
        <v>1062</v>
      </c>
      <c r="B1093" s="31"/>
      <c r="C1093" s="33">
        <v>6426</v>
      </c>
      <c r="D1093" s="35" t="s">
        <v>685</v>
      </c>
      <c r="E1093" s="34" t="s">
        <v>841</v>
      </c>
      <c r="F1093" s="36" t="s">
        <v>842</v>
      </c>
      <c r="G1093" s="37" t="s">
        <v>405</v>
      </c>
      <c r="H1093" s="38" t="s">
        <v>959</v>
      </c>
      <c r="I1093" s="58">
        <v>3101</v>
      </c>
      <c r="J1093" s="13">
        <v>1</v>
      </c>
      <c r="K1093" s="97"/>
      <c r="L1093" s="95">
        <f t="shared" si="16"/>
        <v>0</v>
      </c>
      <c r="M1093" s="39"/>
      <c r="N1093" s="40"/>
      <c r="O1093" s="40" t="s">
        <v>546</v>
      </c>
      <c r="P1093" s="41" t="s">
        <v>841</v>
      </c>
      <c r="Q1093" s="41"/>
      <c r="R1093" s="42"/>
      <c r="S1093" s="43"/>
      <c r="T1093" s="44"/>
    </row>
    <row r="1094" spans="1:20" ht="60.95" customHeight="1">
      <c r="A1094" s="31">
        <v>1063</v>
      </c>
      <c r="B1094" s="31"/>
      <c r="C1094" s="33">
        <v>6429</v>
      </c>
      <c r="D1094" s="35" t="s">
        <v>685</v>
      </c>
      <c r="E1094" s="34" t="s">
        <v>2981</v>
      </c>
      <c r="F1094" s="36" t="s">
        <v>2982</v>
      </c>
      <c r="G1094" s="37" t="s">
        <v>405</v>
      </c>
      <c r="H1094" s="38" t="s">
        <v>959</v>
      </c>
      <c r="I1094" s="58">
        <v>3101</v>
      </c>
      <c r="J1094" s="13">
        <v>1</v>
      </c>
      <c r="K1094" s="97"/>
      <c r="L1094" s="95">
        <f t="shared" si="16"/>
        <v>0</v>
      </c>
      <c r="M1094" s="39"/>
      <c r="N1094" s="40"/>
      <c r="O1094" s="40" t="s">
        <v>546</v>
      </c>
      <c r="P1094" s="41" t="s">
        <v>2981</v>
      </c>
      <c r="Q1094" s="41"/>
      <c r="R1094" s="42"/>
      <c r="S1094" s="43"/>
      <c r="T1094" s="44"/>
    </row>
    <row r="1095" spans="1:20" ht="42.2" customHeight="1">
      <c r="A1095" s="31">
        <v>1064</v>
      </c>
      <c r="B1095" s="31"/>
      <c r="C1095" s="46">
        <v>6980</v>
      </c>
      <c r="D1095" s="48" t="s">
        <v>685</v>
      </c>
      <c r="E1095" s="47" t="s">
        <v>2983</v>
      </c>
      <c r="F1095" s="49" t="s">
        <v>2984</v>
      </c>
      <c r="G1095" s="37" t="s">
        <v>1985</v>
      </c>
      <c r="H1095" s="38" t="s">
        <v>959</v>
      </c>
      <c r="I1095" s="58">
        <v>6802</v>
      </c>
      <c r="J1095" s="13">
        <v>1</v>
      </c>
      <c r="K1095" s="97"/>
      <c r="L1095" s="95">
        <f t="shared" si="16"/>
        <v>0</v>
      </c>
      <c r="M1095" s="39" t="s">
        <v>734</v>
      </c>
      <c r="N1095" s="40"/>
      <c r="O1095" s="40" t="s">
        <v>546</v>
      </c>
      <c r="P1095" s="41" t="s">
        <v>2983</v>
      </c>
      <c r="Q1095" s="41"/>
      <c r="R1095" s="42"/>
      <c r="S1095" s="43"/>
      <c r="T1095" s="44"/>
    </row>
    <row r="1096" spans="1:20" ht="86.45" customHeight="1">
      <c r="A1096" s="31">
        <v>1065</v>
      </c>
      <c r="B1096" s="31"/>
      <c r="C1096" s="46">
        <v>14942</v>
      </c>
      <c r="D1096" s="48" t="s">
        <v>685</v>
      </c>
      <c r="E1096" s="47" t="s">
        <v>2985</v>
      </c>
      <c r="F1096" s="49" t="s">
        <v>581</v>
      </c>
      <c r="G1096" s="37" t="s">
        <v>405</v>
      </c>
      <c r="H1096" s="38" t="s">
        <v>959</v>
      </c>
      <c r="I1096" s="58">
        <v>3101</v>
      </c>
      <c r="J1096" s="13">
        <v>1</v>
      </c>
      <c r="K1096" s="97"/>
      <c r="L1096" s="95">
        <f t="shared" si="16"/>
        <v>0</v>
      </c>
      <c r="M1096" s="39" t="s">
        <v>734</v>
      </c>
      <c r="N1096" s="40"/>
      <c r="O1096" s="40" t="s">
        <v>546</v>
      </c>
      <c r="P1096" s="41" t="s">
        <v>2985</v>
      </c>
      <c r="Q1096" s="41"/>
      <c r="R1096" s="42"/>
      <c r="S1096" s="43"/>
      <c r="T1096" s="44"/>
    </row>
    <row r="1097" spans="1:20" ht="66.599999999999994" customHeight="1">
      <c r="A1097" s="31">
        <v>1066</v>
      </c>
      <c r="B1097" s="31"/>
      <c r="C1097" s="33">
        <v>14229</v>
      </c>
      <c r="D1097" s="35" t="s">
        <v>685</v>
      </c>
      <c r="E1097" s="34" t="s">
        <v>607</v>
      </c>
      <c r="F1097" s="36" t="s">
        <v>686</v>
      </c>
      <c r="G1097" s="37" t="s">
        <v>405</v>
      </c>
      <c r="H1097" s="38" t="s">
        <v>959</v>
      </c>
      <c r="I1097" s="58">
        <v>3101</v>
      </c>
      <c r="J1097" s="13">
        <v>1</v>
      </c>
      <c r="K1097" s="97"/>
      <c r="L1097" s="95">
        <f t="shared" si="16"/>
        <v>0</v>
      </c>
      <c r="M1097" s="39"/>
      <c r="N1097" s="40"/>
      <c r="O1097" s="40" t="s">
        <v>546</v>
      </c>
      <c r="P1097" s="41" t="s">
        <v>607</v>
      </c>
      <c r="Q1097" s="41"/>
      <c r="R1097" s="42"/>
      <c r="S1097" s="43"/>
      <c r="T1097" s="44"/>
    </row>
    <row r="1098" spans="1:20" ht="66.599999999999994" customHeight="1">
      <c r="A1098" s="31">
        <v>1067</v>
      </c>
      <c r="B1098" s="31"/>
      <c r="C1098" s="46">
        <v>14475</v>
      </c>
      <c r="D1098" s="48" t="s">
        <v>685</v>
      </c>
      <c r="E1098" s="47" t="s">
        <v>607</v>
      </c>
      <c r="F1098" s="49" t="s">
        <v>686</v>
      </c>
      <c r="G1098" s="37" t="s">
        <v>2986</v>
      </c>
      <c r="H1098" s="38" t="s">
        <v>959</v>
      </c>
      <c r="I1098" s="58">
        <v>3635</v>
      </c>
      <c r="J1098" s="13">
        <v>1</v>
      </c>
      <c r="K1098" s="97"/>
      <c r="L1098" s="95">
        <f t="shared" si="16"/>
        <v>0</v>
      </c>
      <c r="M1098" s="39" t="s">
        <v>734</v>
      </c>
      <c r="N1098" s="40"/>
      <c r="O1098" s="40" t="s">
        <v>546</v>
      </c>
      <c r="P1098" s="41" t="s">
        <v>607</v>
      </c>
      <c r="Q1098" s="41"/>
      <c r="R1098" s="42"/>
      <c r="S1098" s="43"/>
      <c r="T1098" s="44"/>
    </row>
    <row r="1099" spans="1:20" ht="66.599999999999994" customHeight="1">
      <c r="A1099" s="31">
        <v>1068</v>
      </c>
      <c r="B1099" s="31"/>
      <c r="C1099" s="33">
        <v>697</v>
      </c>
      <c r="D1099" s="35" t="s">
        <v>685</v>
      </c>
      <c r="E1099" s="34" t="s">
        <v>607</v>
      </c>
      <c r="F1099" s="36" t="s">
        <v>686</v>
      </c>
      <c r="G1099" s="37" t="s">
        <v>1303</v>
      </c>
      <c r="H1099" s="38" t="s">
        <v>959</v>
      </c>
      <c r="I1099" s="58">
        <v>8087</v>
      </c>
      <c r="J1099" s="13">
        <v>1</v>
      </c>
      <c r="K1099" s="97"/>
      <c r="L1099" s="95">
        <f t="shared" si="16"/>
        <v>0</v>
      </c>
      <c r="M1099" s="39"/>
      <c r="N1099" s="40"/>
      <c r="O1099" s="40"/>
      <c r="P1099" s="41" t="s">
        <v>607</v>
      </c>
      <c r="Q1099" s="41"/>
      <c r="R1099" s="42"/>
      <c r="S1099" s="43"/>
      <c r="T1099" s="44"/>
    </row>
    <row r="1100" spans="1:20" ht="46.7" customHeight="1">
      <c r="A1100" s="31">
        <v>1069</v>
      </c>
      <c r="B1100" s="31"/>
      <c r="C1100" s="46">
        <v>15407</v>
      </c>
      <c r="D1100" s="48" t="s">
        <v>1987</v>
      </c>
      <c r="E1100" s="47" t="s">
        <v>2987</v>
      </c>
      <c r="F1100" s="49" t="s">
        <v>2988</v>
      </c>
      <c r="G1100" s="37" t="s">
        <v>1271</v>
      </c>
      <c r="H1100" s="38" t="s">
        <v>959</v>
      </c>
      <c r="I1100" s="58">
        <v>11168</v>
      </c>
      <c r="J1100" s="13">
        <v>1</v>
      </c>
      <c r="K1100" s="97"/>
      <c r="L1100" s="95">
        <f t="shared" si="16"/>
        <v>0</v>
      </c>
      <c r="M1100" s="39" t="s">
        <v>734</v>
      </c>
      <c r="N1100" s="40"/>
      <c r="O1100" s="40" t="s">
        <v>546</v>
      </c>
      <c r="P1100" s="41" t="s">
        <v>2987</v>
      </c>
      <c r="Q1100" s="41"/>
      <c r="R1100" s="42"/>
      <c r="S1100" s="43"/>
      <c r="T1100" s="44"/>
    </row>
    <row r="1101" spans="1:20" ht="80.099999999999994" customHeight="1">
      <c r="A1101" s="31">
        <v>1070</v>
      </c>
      <c r="B1101" s="31"/>
      <c r="C1101" s="33">
        <v>774</v>
      </c>
      <c r="D1101" s="35" t="s">
        <v>1987</v>
      </c>
      <c r="E1101" s="34" t="s">
        <v>1306</v>
      </c>
      <c r="F1101" s="36" t="s">
        <v>1307</v>
      </c>
      <c r="G1101" s="37" t="s">
        <v>1293</v>
      </c>
      <c r="H1101" s="38" t="s">
        <v>959</v>
      </c>
      <c r="I1101" s="58">
        <v>6070</v>
      </c>
      <c r="J1101" s="13">
        <v>1</v>
      </c>
      <c r="K1101" s="97"/>
      <c r="L1101" s="95">
        <f t="shared" si="16"/>
        <v>0</v>
      </c>
      <c r="M1101" s="39"/>
      <c r="N1101" s="40"/>
      <c r="O1101" s="40" t="s">
        <v>546</v>
      </c>
      <c r="P1101" s="41" t="s">
        <v>1306</v>
      </c>
      <c r="Q1101" s="41"/>
      <c r="R1101" s="42"/>
      <c r="S1101" s="43"/>
      <c r="T1101" s="44"/>
    </row>
    <row r="1102" spans="1:20" ht="74.099999999999994" customHeight="1">
      <c r="A1102" s="31">
        <v>1071</v>
      </c>
      <c r="B1102" s="31"/>
      <c r="C1102" s="46">
        <v>1548</v>
      </c>
      <c r="D1102" s="48" t="s">
        <v>687</v>
      </c>
      <c r="E1102" s="47" t="s">
        <v>2989</v>
      </c>
      <c r="F1102" s="49" t="s">
        <v>2990</v>
      </c>
      <c r="G1102" s="37" t="s">
        <v>424</v>
      </c>
      <c r="H1102" s="38" t="s">
        <v>959</v>
      </c>
      <c r="I1102" s="58">
        <v>3818</v>
      </c>
      <c r="J1102" s="13">
        <v>1</v>
      </c>
      <c r="K1102" s="97"/>
      <c r="L1102" s="95">
        <f t="shared" si="16"/>
        <v>0</v>
      </c>
      <c r="M1102" s="39" t="s">
        <v>734</v>
      </c>
      <c r="N1102" s="40"/>
      <c r="O1102" s="40" t="s">
        <v>546</v>
      </c>
      <c r="P1102" s="41" t="s">
        <v>2989</v>
      </c>
      <c r="Q1102" s="41"/>
      <c r="R1102" s="42"/>
      <c r="S1102" s="43"/>
      <c r="T1102" s="44"/>
    </row>
    <row r="1103" spans="1:20" ht="60.95" customHeight="1">
      <c r="A1103" s="31">
        <v>1072</v>
      </c>
      <c r="B1103" s="31"/>
      <c r="C1103" s="33">
        <v>10113</v>
      </c>
      <c r="D1103" s="35" t="s">
        <v>687</v>
      </c>
      <c r="E1103" s="34" t="s">
        <v>843</v>
      </c>
      <c r="F1103" s="36" t="s">
        <v>844</v>
      </c>
      <c r="G1103" s="37" t="s">
        <v>405</v>
      </c>
      <c r="H1103" s="38" t="s">
        <v>959</v>
      </c>
      <c r="I1103" s="58">
        <v>3101</v>
      </c>
      <c r="J1103" s="13">
        <v>1</v>
      </c>
      <c r="K1103" s="97"/>
      <c r="L1103" s="95">
        <f t="shared" si="16"/>
        <v>0</v>
      </c>
      <c r="M1103" s="39"/>
      <c r="N1103" s="40"/>
      <c r="O1103" s="40" t="s">
        <v>546</v>
      </c>
      <c r="P1103" s="41" t="s">
        <v>843</v>
      </c>
      <c r="Q1103" s="41"/>
      <c r="R1103" s="42"/>
      <c r="S1103" s="43"/>
      <c r="T1103" s="44"/>
    </row>
    <row r="1104" spans="1:20" ht="60.95" customHeight="1">
      <c r="A1104" s="31">
        <v>1073</v>
      </c>
      <c r="B1104" s="31"/>
      <c r="C1104" s="46">
        <v>17026</v>
      </c>
      <c r="D1104" s="48" t="s">
        <v>687</v>
      </c>
      <c r="E1104" s="47" t="s">
        <v>843</v>
      </c>
      <c r="F1104" s="49" t="s">
        <v>844</v>
      </c>
      <c r="G1104" s="37" t="s">
        <v>424</v>
      </c>
      <c r="H1104" s="38" t="s">
        <v>959</v>
      </c>
      <c r="I1104" s="58">
        <v>3818</v>
      </c>
      <c r="J1104" s="13">
        <v>1</v>
      </c>
      <c r="K1104" s="97"/>
      <c r="L1104" s="95">
        <f t="shared" si="16"/>
        <v>0</v>
      </c>
      <c r="M1104" s="39" t="s">
        <v>734</v>
      </c>
      <c r="N1104" s="40"/>
      <c r="O1104" s="40" t="s">
        <v>546</v>
      </c>
      <c r="P1104" s="41" t="s">
        <v>843</v>
      </c>
      <c r="Q1104" s="41"/>
      <c r="R1104" s="42"/>
      <c r="S1104" s="43"/>
      <c r="T1104" s="44"/>
    </row>
    <row r="1105" spans="1:20" ht="60.95" customHeight="1">
      <c r="A1105" s="31">
        <v>1074</v>
      </c>
      <c r="B1105" s="31"/>
      <c r="C1105" s="46">
        <v>3322</v>
      </c>
      <c r="D1105" s="48" t="s">
        <v>687</v>
      </c>
      <c r="E1105" s="47" t="s">
        <v>843</v>
      </c>
      <c r="F1105" s="49" t="s">
        <v>844</v>
      </c>
      <c r="G1105" s="37" t="s">
        <v>1106</v>
      </c>
      <c r="H1105" s="38" t="s">
        <v>959</v>
      </c>
      <c r="I1105" s="58">
        <v>5025</v>
      </c>
      <c r="J1105" s="13">
        <v>1</v>
      </c>
      <c r="K1105" s="97"/>
      <c r="L1105" s="95">
        <f t="shared" si="16"/>
        <v>0</v>
      </c>
      <c r="M1105" s="39" t="s">
        <v>734</v>
      </c>
      <c r="N1105" s="40"/>
      <c r="O1105" s="40" t="s">
        <v>546</v>
      </c>
      <c r="P1105" s="41" t="s">
        <v>843</v>
      </c>
      <c r="Q1105" s="41"/>
      <c r="R1105" s="42"/>
      <c r="S1105" s="43"/>
      <c r="T1105" s="44"/>
    </row>
    <row r="1106" spans="1:20" ht="60.95" customHeight="1">
      <c r="A1106" s="31">
        <v>1075</v>
      </c>
      <c r="B1106" s="31"/>
      <c r="C1106" s="33">
        <v>10521</v>
      </c>
      <c r="D1106" s="35" t="s">
        <v>687</v>
      </c>
      <c r="E1106" s="34" t="s">
        <v>843</v>
      </c>
      <c r="F1106" s="36" t="s">
        <v>844</v>
      </c>
      <c r="G1106" s="37" t="s">
        <v>1988</v>
      </c>
      <c r="H1106" s="38" t="s">
        <v>959</v>
      </c>
      <c r="I1106" s="58">
        <v>9031</v>
      </c>
      <c r="J1106" s="13">
        <v>1</v>
      </c>
      <c r="K1106" s="97"/>
      <c r="L1106" s="95">
        <f t="shared" si="16"/>
        <v>0</v>
      </c>
      <c r="M1106" s="39"/>
      <c r="N1106" s="40"/>
      <c r="O1106" s="40" t="s">
        <v>546</v>
      </c>
      <c r="P1106" s="41" t="s">
        <v>843</v>
      </c>
      <c r="Q1106" s="41"/>
      <c r="R1106" s="42"/>
      <c r="S1106" s="43"/>
      <c r="T1106" s="44"/>
    </row>
    <row r="1107" spans="1:20" ht="57.4" customHeight="1">
      <c r="A1107" s="31">
        <v>1076</v>
      </c>
      <c r="B1107" s="31"/>
      <c r="C1107" s="33">
        <v>14234</v>
      </c>
      <c r="D1107" s="35" t="s">
        <v>687</v>
      </c>
      <c r="E1107" s="34" t="s">
        <v>2991</v>
      </c>
      <c r="F1107" s="36" t="s">
        <v>2992</v>
      </c>
      <c r="G1107" s="37" t="s">
        <v>405</v>
      </c>
      <c r="H1107" s="38" t="s">
        <v>959</v>
      </c>
      <c r="I1107" s="58">
        <v>3101</v>
      </c>
      <c r="J1107" s="13">
        <v>1</v>
      </c>
      <c r="K1107" s="97"/>
      <c r="L1107" s="95">
        <f t="shared" si="16"/>
        <v>0</v>
      </c>
      <c r="M1107" s="39"/>
      <c r="N1107" s="40"/>
      <c r="O1107" s="40" t="s">
        <v>546</v>
      </c>
      <c r="P1107" s="41" t="s">
        <v>2991</v>
      </c>
      <c r="Q1107" s="41"/>
      <c r="R1107" s="42"/>
      <c r="S1107" s="43"/>
      <c r="T1107" s="44"/>
    </row>
    <row r="1108" spans="1:20" ht="60.95" customHeight="1">
      <c r="A1108" s="31">
        <v>1077</v>
      </c>
      <c r="B1108" s="31"/>
      <c r="C1108" s="33">
        <v>1081</v>
      </c>
      <c r="D1108" s="35" t="s">
        <v>687</v>
      </c>
      <c r="E1108" s="34" t="s">
        <v>1989</v>
      </c>
      <c r="F1108" s="36" t="s">
        <v>1990</v>
      </c>
      <c r="G1108" s="37" t="s">
        <v>1991</v>
      </c>
      <c r="H1108" s="38" t="s">
        <v>959</v>
      </c>
      <c r="I1108" s="58">
        <v>5623</v>
      </c>
      <c r="J1108" s="13">
        <v>1</v>
      </c>
      <c r="K1108" s="97"/>
      <c r="L1108" s="95">
        <f t="shared" si="16"/>
        <v>0</v>
      </c>
      <c r="M1108" s="39"/>
      <c r="N1108" s="40"/>
      <c r="O1108" s="40"/>
      <c r="P1108" s="41" t="s">
        <v>1989</v>
      </c>
      <c r="Q1108" s="41"/>
      <c r="R1108" s="42"/>
      <c r="S1108" s="43"/>
      <c r="T1108" s="44"/>
    </row>
    <row r="1109" spans="1:20" ht="55.15" customHeight="1">
      <c r="A1109" s="31">
        <v>1078</v>
      </c>
      <c r="B1109" s="31"/>
      <c r="C1109" s="46">
        <v>13979</v>
      </c>
      <c r="D1109" s="48" t="s">
        <v>687</v>
      </c>
      <c r="E1109" s="47" t="s">
        <v>378</v>
      </c>
      <c r="F1109" s="49" t="s">
        <v>979</v>
      </c>
      <c r="G1109" s="37" t="s">
        <v>424</v>
      </c>
      <c r="H1109" s="38" t="s">
        <v>959</v>
      </c>
      <c r="I1109" s="58">
        <v>3818</v>
      </c>
      <c r="J1109" s="13">
        <v>1</v>
      </c>
      <c r="K1109" s="97"/>
      <c r="L1109" s="95">
        <f t="shared" si="16"/>
        <v>0</v>
      </c>
      <c r="M1109" s="39" t="s">
        <v>734</v>
      </c>
      <c r="N1109" s="40"/>
      <c r="O1109" s="40" t="s">
        <v>546</v>
      </c>
      <c r="P1109" s="41" t="s">
        <v>378</v>
      </c>
      <c r="Q1109" s="41"/>
      <c r="R1109" s="42"/>
      <c r="S1109" s="43"/>
      <c r="T1109" s="44"/>
    </row>
    <row r="1110" spans="1:20" ht="60.95" customHeight="1">
      <c r="A1110" s="31">
        <v>1079</v>
      </c>
      <c r="B1110" s="31"/>
      <c r="C1110" s="33">
        <v>1092</v>
      </c>
      <c r="D1110" s="35" t="s">
        <v>687</v>
      </c>
      <c r="E1110" s="34" t="s">
        <v>1992</v>
      </c>
      <c r="F1110" s="36" t="s">
        <v>1993</v>
      </c>
      <c r="G1110" s="37" t="s">
        <v>1274</v>
      </c>
      <c r="H1110" s="38" t="s">
        <v>959</v>
      </c>
      <c r="I1110" s="58">
        <v>5082</v>
      </c>
      <c r="J1110" s="13">
        <v>1</v>
      </c>
      <c r="K1110" s="97"/>
      <c r="L1110" s="95">
        <f t="shared" si="16"/>
        <v>0</v>
      </c>
      <c r="M1110" s="39"/>
      <c r="N1110" s="40"/>
      <c r="O1110" s="40" t="s">
        <v>546</v>
      </c>
      <c r="P1110" s="41" t="s">
        <v>1992</v>
      </c>
      <c r="Q1110" s="41"/>
      <c r="R1110" s="42"/>
      <c r="S1110" s="43"/>
      <c r="T1110" s="44"/>
    </row>
    <row r="1111" spans="1:20" ht="60.95" customHeight="1">
      <c r="A1111" s="31">
        <v>1080</v>
      </c>
      <c r="B1111" s="31"/>
      <c r="C1111" s="46">
        <v>3489</v>
      </c>
      <c r="D1111" s="48" t="s">
        <v>687</v>
      </c>
      <c r="E1111" s="47" t="s">
        <v>1992</v>
      </c>
      <c r="F1111" s="49" t="s">
        <v>1993</v>
      </c>
      <c r="G1111" s="37" t="s">
        <v>2860</v>
      </c>
      <c r="H1111" s="38" t="s">
        <v>959</v>
      </c>
      <c r="I1111" s="58">
        <v>6330</v>
      </c>
      <c r="J1111" s="13">
        <v>1</v>
      </c>
      <c r="K1111" s="97"/>
      <c r="L1111" s="95">
        <f t="shared" si="16"/>
        <v>0</v>
      </c>
      <c r="M1111" s="39" t="s">
        <v>734</v>
      </c>
      <c r="N1111" s="40"/>
      <c r="O1111" s="40" t="s">
        <v>546</v>
      </c>
      <c r="P1111" s="41" t="s">
        <v>1992</v>
      </c>
      <c r="Q1111" s="41"/>
      <c r="R1111" s="42"/>
      <c r="S1111" s="43"/>
      <c r="T1111" s="44"/>
    </row>
    <row r="1112" spans="1:20" ht="60.95" customHeight="1">
      <c r="A1112" s="31">
        <v>1081</v>
      </c>
      <c r="B1112" s="31"/>
      <c r="C1112" s="33">
        <v>10312</v>
      </c>
      <c r="D1112" s="35" t="s">
        <v>687</v>
      </c>
      <c r="E1112" s="34" t="s">
        <v>1992</v>
      </c>
      <c r="F1112" s="36" t="s">
        <v>1993</v>
      </c>
      <c r="G1112" s="37" t="s">
        <v>2993</v>
      </c>
      <c r="H1112" s="38" t="s">
        <v>959</v>
      </c>
      <c r="I1112" s="58">
        <v>9680</v>
      </c>
      <c r="J1112" s="13">
        <v>1</v>
      </c>
      <c r="K1112" s="97"/>
      <c r="L1112" s="95">
        <f t="shared" si="16"/>
        <v>0</v>
      </c>
      <c r="M1112" s="39"/>
      <c r="N1112" s="40"/>
      <c r="O1112" s="40" t="s">
        <v>546</v>
      </c>
      <c r="P1112" s="41" t="s">
        <v>1992</v>
      </c>
      <c r="Q1112" s="41"/>
      <c r="R1112" s="42"/>
      <c r="S1112" s="43"/>
      <c r="T1112" s="44"/>
    </row>
    <row r="1113" spans="1:20" ht="74.45" customHeight="1">
      <c r="A1113" s="31">
        <v>1082</v>
      </c>
      <c r="B1113" s="31"/>
      <c r="C1113" s="46">
        <v>2422</v>
      </c>
      <c r="D1113" s="48" t="s">
        <v>687</v>
      </c>
      <c r="E1113" s="47" t="s">
        <v>2994</v>
      </c>
      <c r="F1113" s="49" t="s">
        <v>2995</v>
      </c>
      <c r="G1113" s="37" t="s">
        <v>1106</v>
      </c>
      <c r="H1113" s="38" t="s">
        <v>959</v>
      </c>
      <c r="I1113" s="58">
        <v>7393</v>
      </c>
      <c r="J1113" s="13">
        <v>1</v>
      </c>
      <c r="K1113" s="97"/>
      <c r="L1113" s="95">
        <f t="shared" si="16"/>
        <v>0</v>
      </c>
      <c r="M1113" s="39" t="s">
        <v>734</v>
      </c>
      <c r="N1113" s="40"/>
      <c r="O1113" s="40" t="s">
        <v>546</v>
      </c>
      <c r="P1113" s="41" t="s">
        <v>2994</v>
      </c>
      <c r="Q1113" s="41"/>
      <c r="R1113" s="42"/>
      <c r="S1113" s="43"/>
      <c r="T1113" s="44"/>
    </row>
    <row r="1114" spans="1:20" ht="85.35" customHeight="1">
      <c r="A1114" s="31">
        <v>1083</v>
      </c>
      <c r="B1114" s="31"/>
      <c r="C1114" s="33">
        <v>14230</v>
      </c>
      <c r="D1114" s="35" t="s">
        <v>687</v>
      </c>
      <c r="E1114" s="34" t="s">
        <v>497</v>
      </c>
      <c r="F1114" s="36" t="s">
        <v>617</v>
      </c>
      <c r="G1114" s="37" t="s">
        <v>405</v>
      </c>
      <c r="H1114" s="38" t="s">
        <v>959</v>
      </c>
      <c r="I1114" s="58">
        <v>3101</v>
      </c>
      <c r="J1114" s="13">
        <v>1</v>
      </c>
      <c r="K1114" s="97"/>
      <c r="L1114" s="95">
        <f t="shared" si="16"/>
        <v>0</v>
      </c>
      <c r="M1114" s="39"/>
      <c r="N1114" s="40"/>
      <c r="O1114" s="40" t="s">
        <v>546</v>
      </c>
      <c r="P1114" s="41" t="s">
        <v>497</v>
      </c>
      <c r="Q1114" s="41"/>
      <c r="R1114" s="42"/>
      <c r="S1114" s="43"/>
      <c r="T1114" s="44"/>
    </row>
    <row r="1115" spans="1:20" ht="85.35" customHeight="1">
      <c r="A1115" s="31">
        <v>1084</v>
      </c>
      <c r="B1115" s="31"/>
      <c r="C1115" s="46">
        <v>12648</v>
      </c>
      <c r="D1115" s="48" t="s">
        <v>687</v>
      </c>
      <c r="E1115" s="47" t="s">
        <v>497</v>
      </c>
      <c r="F1115" s="49" t="s">
        <v>617</v>
      </c>
      <c r="G1115" s="37" t="s">
        <v>424</v>
      </c>
      <c r="H1115" s="38" t="s">
        <v>959</v>
      </c>
      <c r="I1115" s="58">
        <v>3818</v>
      </c>
      <c r="J1115" s="13">
        <v>1</v>
      </c>
      <c r="K1115" s="97"/>
      <c r="L1115" s="95">
        <f t="shared" si="16"/>
        <v>0</v>
      </c>
      <c r="M1115" s="39" t="s">
        <v>734</v>
      </c>
      <c r="N1115" s="40"/>
      <c r="O1115" s="40" t="s">
        <v>546</v>
      </c>
      <c r="P1115" s="41" t="s">
        <v>497</v>
      </c>
      <c r="Q1115" s="41"/>
      <c r="R1115" s="42"/>
      <c r="S1115" s="43"/>
      <c r="T1115" s="44"/>
    </row>
    <row r="1116" spans="1:20" ht="42.2" customHeight="1">
      <c r="A1116" s="31">
        <v>1085</v>
      </c>
      <c r="B1116" s="31"/>
      <c r="C1116" s="33">
        <v>1119</v>
      </c>
      <c r="D1116" s="35" t="s">
        <v>687</v>
      </c>
      <c r="E1116" s="34" t="s">
        <v>1996</v>
      </c>
      <c r="F1116" s="36" t="s">
        <v>1997</v>
      </c>
      <c r="G1116" s="37" t="s">
        <v>1271</v>
      </c>
      <c r="H1116" s="38" t="s">
        <v>959</v>
      </c>
      <c r="I1116" s="58">
        <v>10179</v>
      </c>
      <c r="J1116" s="13">
        <v>1</v>
      </c>
      <c r="K1116" s="97"/>
      <c r="L1116" s="95">
        <f t="shared" si="16"/>
        <v>0</v>
      </c>
      <c r="M1116" s="39"/>
      <c r="N1116" s="40"/>
      <c r="O1116" s="40" t="s">
        <v>1913</v>
      </c>
      <c r="P1116" s="41" t="s">
        <v>1996</v>
      </c>
      <c r="Q1116" s="41"/>
      <c r="R1116" s="42"/>
      <c r="S1116" s="43"/>
      <c r="T1116" s="44"/>
    </row>
    <row r="1117" spans="1:20" ht="80.25" customHeight="1">
      <c r="A1117" s="31">
        <v>1086</v>
      </c>
      <c r="B1117" s="31"/>
      <c r="C1117" s="33">
        <v>819</v>
      </c>
      <c r="D1117" s="35" t="s">
        <v>687</v>
      </c>
      <c r="E1117" s="34" t="s">
        <v>845</v>
      </c>
      <c r="F1117" s="36" t="s">
        <v>846</v>
      </c>
      <c r="G1117" s="37" t="s">
        <v>405</v>
      </c>
      <c r="H1117" s="38" t="s">
        <v>959</v>
      </c>
      <c r="I1117" s="58">
        <v>3101</v>
      </c>
      <c r="J1117" s="13">
        <v>1</v>
      </c>
      <c r="K1117" s="97"/>
      <c r="L1117" s="95">
        <f t="shared" si="16"/>
        <v>0</v>
      </c>
      <c r="M1117" s="39"/>
      <c r="N1117" s="40"/>
      <c r="O1117" s="40" t="s">
        <v>546</v>
      </c>
      <c r="P1117" s="41" t="s">
        <v>845</v>
      </c>
      <c r="Q1117" s="41"/>
      <c r="R1117" s="42"/>
      <c r="S1117" s="43"/>
      <c r="T1117" s="44"/>
    </row>
    <row r="1118" spans="1:20" ht="80.25" customHeight="1">
      <c r="A1118" s="31">
        <v>1087</v>
      </c>
      <c r="B1118" s="31"/>
      <c r="C1118" s="46">
        <v>11500</v>
      </c>
      <c r="D1118" s="48" t="s">
        <v>687</v>
      </c>
      <c r="E1118" s="47" t="s">
        <v>845</v>
      </c>
      <c r="F1118" s="49" t="s">
        <v>846</v>
      </c>
      <c r="G1118" s="37" t="s">
        <v>424</v>
      </c>
      <c r="H1118" s="38" t="s">
        <v>959</v>
      </c>
      <c r="I1118" s="58">
        <v>3818</v>
      </c>
      <c r="J1118" s="13">
        <v>1</v>
      </c>
      <c r="K1118" s="97"/>
      <c r="L1118" s="95">
        <f t="shared" si="16"/>
        <v>0</v>
      </c>
      <c r="M1118" s="39" t="s">
        <v>734</v>
      </c>
      <c r="N1118" s="40"/>
      <c r="O1118" s="40" t="s">
        <v>546</v>
      </c>
      <c r="P1118" s="41" t="s">
        <v>845</v>
      </c>
      <c r="Q1118" s="41"/>
      <c r="R1118" s="42"/>
      <c r="S1118" s="43"/>
      <c r="T1118" s="44"/>
    </row>
    <row r="1119" spans="1:20" ht="60.95" customHeight="1">
      <c r="A1119" s="31">
        <v>1088</v>
      </c>
      <c r="B1119" s="31"/>
      <c r="C1119" s="46">
        <v>12632</v>
      </c>
      <c r="D1119" s="48" t="s">
        <v>687</v>
      </c>
      <c r="E1119" s="47" t="s">
        <v>2996</v>
      </c>
      <c r="F1119" s="49" t="s">
        <v>2997</v>
      </c>
      <c r="G1119" s="37" t="s">
        <v>1988</v>
      </c>
      <c r="H1119" s="38" t="s">
        <v>959</v>
      </c>
      <c r="I1119" s="58">
        <v>9031</v>
      </c>
      <c r="J1119" s="13">
        <v>1</v>
      </c>
      <c r="K1119" s="97"/>
      <c r="L1119" s="95">
        <f t="shared" si="16"/>
        <v>0</v>
      </c>
      <c r="M1119" s="39" t="s">
        <v>734</v>
      </c>
      <c r="N1119" s="40"/>
      <c r="O1119" s="40" t="s">
        <v>546</v>
      </c>
      <c r="P1119" s="41" t="s">
        <v>2996</v>
      </c>
      <c r="Q1119" s="41"/>
      <c r="R1119" s="42"/>
      <c r="S1119" s="43"/>
      <c r="T1119" s="44"/>
    </row>
    <row r="1120" spans="1:20" ht="60.95" customHeight="1">
      <c r="A1120" s="31">
        <v>1089</v>
      </c>
      <c r="B1120" s="31"/>
      <c r="C1120" s="33">
        <v>1185</v>
      </c>
      <c r="D1120" s="35" t="s">
        <v>687</v>
      </c>
      <c r="E1120" s="34" t="s">
        <v>1998</v>
      </c>
      <c r="F1120" s="36" t="s">
        <v>1999</v>
      </c>
      <c r="G1120" s="37" t="s">
        <v>1274</v>
      </c>
      <c r="H1120" s="38" t="s">
        <v>959</v>
      </c>
      <c r="I1120" s="58">
        <v>4536</v>
      </c>
      <c r="J1120" s="13">
        <v>1</v>
      </c>
      <c r="K1120" s="97"/>
      <c r="L1120" s="95">
        <f t="shared" si="16"/>
        <v>0</v>
      </c>
      <c r="M1120" s="39"/>
      <c r="N1120" s="40"/>
      <c r="O1120" s="40"/>
      <c r="P1120" s="41" t="s">
        <v>1998</v>
      </c>
      <c r="Q1120" s="41"/>
      <c r="R1120" s="42"/>
      <c r="S1120" s="43"/>
      <c r="T1120" s="44"/>
    </row>
    <row r="1121" spans="1:20" ht="89.45" customHeight="1">
      <c r="A1121" s="31">
        <v>1090</v>
      </c>
      <c r="B1121" s="31"/>
      <c r="C1121" s="33">
        <v>14477</v>
      </c>
      <c r="D1121" s="35" t="s">
        <v>687</v>
      </c>
      <c r="E1121" s="34" t="s">
        <v>1256</v>
      </c>
      <c r="F1121" s="36" t="s">
        <v>1257</v>
      </c>
      <c r="G1121" s="37" t="s">
        <v>405</v>
      </c>
      <c r="H1121" s="38" t="s">
        <v>959</v>
      </c>
      <c r="I1121" s="58">
        <v>3101</v>
      </c>
      <c r="J1121" s="13">
        <v>1</v>
      </c>
      <c r="K1121" s="97"/>
      <c r="L1121" s="95">
        <f t="shared" si="16"/>
        <v>0</v>
      </c>
      <c r="M1121" s="39"/>
      <c r="N1121" s="40"/>
      <c r="O1121" s="40" t="s">
        <v>546</v>
      </c>
      <c r="P1121" s="41" t="s">
        <v>1256</v>
      </c>
      <c r="Q1121" s="41"/>
      <c r="R1121" s="42"/>
      <c r="S1121" s="43"/>
      <c r="T1121" s="44"/>
    </row>
    <row r="1122" spans="1:20" ht="89.45" customHeight="1">
      <c r="A1122" s="31">
        <v>1091</v>
      </c>
      <c r="B1122" s="31"/>
      <c r="C1122" s="46">
        <v>12531</v>
      </c>
      <c r="D1122" s="48" t="s">
        <v>687</v>
      </c>
      <c r="E1122" s="47" t="s">
        <v>1256</v>
      </c>
      <c r="F1122" s="49" t="s">
        <v>1257</v>
      </c>
      <c r="G1122" s="37" t="s">
        <v>424</v>
      </c>
      <c r="H1122" s="38" t="s">
        <v>959</v>
      </c>
      <c r="I1122" s="58">
        <v>3818</v>
      </c>
      <c r="J1122" s="13">
        <v>1</v>
      </c>
      <c r="K1122" s="97"/>
      <c r="L1122" s="95">
        <f t="shared" ref="L1122:L1185" si="17">I1122*K1122</f>
        <v>0</v>
      </c>
      <c r="M1122" s="39" t="s">
        <v>734</v>
      </c>
      <c r="N1122" s="40"/>
      <c r="O1122" s="40" t="s">
        <v>546</v>
      </c>
      <c r="P1122" s="41" t="s">
        <v>1256</v>
      </c>
      <c r="Q1122" s="41"/>
      <c r="R1122" s="42"/>
      <c r="S1122" s="43"/>
      <c r="T1122" s="44"/>
    </row>
    <row r="1123" spans="1:20" ht="47.25" customHeight="1">
      <c r="A1123" s="31">
        <v>1092</v>
      </c>
      <c r="B1123" s="31"/>
      <c r="C1123" s="33">
        <v>14231</v>
      </c>
      <c r="D1123" s="35" t="s">
        <v>687</v>
      </c>
      <c r="E1123" s="34" t="s">
        <v>498</v>
      </c>
      <c r="F1123" s="36" t="s">
        <v>690</v>
      </c>
      <c r="G1123" s="37" t="s">
        <v>405</v>
      </c>
      <c r="H1123" s="38" t="s">
        <v>959</v>
      </c>
      <c r="I1123" s="58">
        <v>2865</v>
      </c>
      <c r="J1123" s="13">
        <v>1</v>
      </c>
      <c r="K1123" s="97"/>
      <c r="L1123" s="95">
        <f t="shared" si="17"/>
        <v>0</v>
      </c>
      <c r="M1123" s="39"/>
      <c r="N1123" s="40"/>
      <c r="O1123" s="40"/>
      <c r="P1123" s="41" t="s">
        <v>498</v>
      </c>
      <c r="Q1123" s="41"/>
      <c r="R1123" s="42"/>
      <c r="S1123" s="43"/>
      <c r="T1123" s="44"/>
    </row>
    <row r="1124" spans="1:20" ht="46.7" customHeight="1">
      <c r="A1124" s="31">
        <v>1093</v>
      </c>
      <c r="B1124" s="31"/>
      <c r="C1124" s="33">
        <v>14478</v>
      </c>
      <c r="D1124" s="35" t="s">
        <v>687</v>
      </c>
      <c r="E1124" s="34" t="s">
        <v>980</v>
      </c>
      <c r="F1124" s="36" t="s">
        <v>981</v>
      </c>
      <c r="G1124" s="37" t="s">
        <v>405</v>
      </c>
      <c r="H1124" s="38" t="s">
        <v>959</v>
      </c>
      <c r="I1124" s="58">
        <v>3101</v>
      </c>
      <c r="J1124" s="13">
        <v>1</v>
      </c>
      <c r="K1124" s="97"/>
      <c r="L1124" s="95">
        <f t="shared" si="17"/>
        <v>0</v>
      </c>
      <c r="M1124" s="39"/>
      <c r="N1124" s="40"/>
      <c r="O1124" s="40" t="s">
        <v>546</v>
      </c>
      <c r="P1124" s="41" t="s">
        <v>980</v>
      </c>
      <c r="Q1124" s="41"/>
      <c r="R1124" s="42"/>
      <c r="S1124" s="43"/>
      <c r="T1124" s="44"/>
    </row>
    <row r="1125" spans="1:20" ht="46.7" customHeight="1">
      <c r="A1125" s="31">
        <v>1094</v>
      </c>
      <c r="B1125" s="31"/>
      <c r="C1125" s="46">
        <v>12499</v>
      </c>
      <c r="D1125" s="48" t="s">
        <v>687</v>
      </c>
      <c r="E1125" s="47" t="s">
        <v>980</v>
      </c>
      <c r="F1125" s="49" t="s">
        <v>981</v>
      </c>
      <c r="G1125" s="37" t="s">
        <v>424</v>
      </c>
      <c r="H1125" s="38" t="s">
        <v>959</v>
      </c>
      <c r="I1125" s="58">
        <v>3818</v>
      </c>
      <c r="J1125" s="13">
        <v>1</v>
      </c>
      <c r="K1125" s="97"/>
      <c r="L1125" s="95">
        <f t="shared" si="17"/>
        <v>0</v>
      </c>
      <c r="M1125" s="39" t="s">
        <v>734</v>
      </c>
      <c r="N1125" s="40"/>
      <c r="O1125" s="40" t="s">
        <v>546</v>
      </c>
      <c r="P1125" s="41" t="s">
        <v>980</v>
      </c>
      <c r="Q1125" s="41"/>
      <c r="R1125" s="42"/>
      <c r="S1125" s="43"/>
      <c r="T1125" s="44"/>
    </row>
    <row r="1126" spans="1:20" ht="60.95" customHeight="1">
      <c r="A1126" s="31">
        <v>1095</v>
      </c>
      <c r="B1126" s="31"/>
      <c r="C1126" s="46">
        <v>65</v>
      </c>
      <c r="D1126" s="48" t="s">
        <v>687</v>
      </c>
      <c r="E1126" s="47" t="s">
        <v>2998</v>
      </c>
      <c r="F1126" s="49" t="s">
        <v>998</v>
      </c>
      <c r="G1126" s="37" t="s">
        <v>405</v>
      </c>
      <c r="H1126" s="38" t="s">
        <v>959</v>
      </c>
      <c r="I1126" s="58">
        <v>3101</v>
      </c>
      <c r="J1126" s="13">
        <v>1</v>
      </c>
      <c r="K1126" s="97"/>
      <c r="L1126" s="95">
        <f t="shared" si="17"/>
        <v>0</v>
      </c>
      <c r="M1126" s="39" t="s">
        <v>734</v>
      </c>
      <c r="N1126" s="40"/>
      <c r="O1126" s="40" t="s">
        <v>546</v>
      </c>
      <c r="P1126" s="41" t="s">
        <v>2998</v>
      </c>
      <c r="Q1126" s="41"/>
      <c r="R1126" s="42"/>
      <c r="S1126" s="43"/>
      <c r="T1126" s="44"/>
    </row>
    <row r="1127" spans="1:20" ht="89.45" customHeight="1">
      <c r="A1127" s="31">
        <v>1096</v>
      </c>
      <c r="B1127" s="31"/>
      <c r="C1127" s="33">
        <v>14481</v>
      </c>
      <c r="D1127" s="35" t="s">
        <v>687</v>
      </c>
      <c r="E1127" s="34" t="s">
        <v>982</v>
      </c>
      <c r="F1127" s="36" t="s">
        <v>983</v>
      </c>
      <c r="G1127" s="37" t="s">
        <v>405</v>
      </c>
      <c r="H1127" s="38" t="s">
        <v>959</v>
      </c>
      <c r="I1127" s="58">
        <v>3101</v>
      </c>
      <c r="J1127" s="13">
        <v>1</v>
      </c>
      <c r="K1127" s="97"/>
      <c r="L1127" s="95">
        <f t="shared" si="17"/>
        <v>0</v>
      </c>
      <c r="M1127" s="39"/>
      <c r="N1127" s="40"/>
      <c r="O1127" s="40"/>
      <c r="P1127" s="41" t="s">
        <v>999</v>
      </c>
      <c r="Q1127" s="41"/>
      <c r="R1127" s="42"/>
      <c r="S1127" s="43"/>
      <c r="T1127" s="44"/>
    </row>
    <row r="1128" spans="1:20" ht="50.65" customHeight="1">
      <c r="A1128" s="31">
        <v>1097</v>
      </c>
      <c r="B1128" s="31"/>
      <c r="C1128" s="46">
        <v>14232</v>
      </c>
      <c r="D1128" s="48" t="s">
        <v>687</v>
      </c>
      <c r="E1128" s="47" t="s">
        <v>2999</v>
      </c>
      <c r="F1128" s="49" t="s">
        <v>3000</v>
      </c>
      <c r="G1128" s="37" t="s">
        <v>405</v>
      </c>
      <c r="H1128" s="38" t="s">
        <v>959</v>
      </c>
      <c r="I1128" s="58">
        <v>3101</v>
      </c>
      <c r="J1128" s="13">
        <v>1</v>
      </c>
      <c r="K1128" s="97"/>
      <c r="L1128" s="95">
        <f t="shared" si="17"/>
        <v>0</v>
      </c>
      <c r="M1128" s="39" t="s">
        <v>734</v>
      </c>
      <c r="N1128" s="40"/>
      <c r="O1128" s="40" t="s">
        <v>546</v>
      </c>
      <c r="P1128" s="41" t="s">
        <v>2999</v>
      </c>
      <c r="Q1128" s="41"/>
      <c r="R1128" s="42"/>
      <c r="S1128" s="43"/>
      <c r="T1128" s="44"/>
    </row>
    <row r="1129" spans="1:20" ht="46.7" customHeight="1">
      <c r="A1129" s="31">
        <v>1098</v>
      </c>
      <c r="B1129" s="31"/>
      <c r="C1129" s="46">
        <v>14903</v>
      </c>
      <c r="D1129" s="48" t="s">
        <v>687</v>
      </c>
      <c r="E1129" s="47" t="s">
        <v>3001</v>
      </c>
      <c r="F1129" s="49" t="s">
        <v>119</v>
      </c>
      <c r="G1129" s="37" t="s">
        <v>405</v>
      </c>
      <c r="H1129" s="38" t="s">
        <v>959</v>
      </c>
      <c r="I1129" s="58">
        <v>3101</v>
      </c>
      <c r="J1129" s="13">
        <v>1</v>
      </c>
      <c r="K1129" s="97"/>
      <c r="L1129" s="95">
        <f t="shared" si="17"/>
        <v>0</v>
      </c>
      <c r="M1129" s="39" t="s">
        <v>734</v>
      </c>
      <c r="N1129" s="40"/>
      <c r="O1129" s="40" t="s">
        <v>546</v>
      </c>
      <c r="P1129" s="41" t="s">
        <v>3001</v>
      </c>
      <c r="Q1129" s="41"/>
      <c r="R1129" s="42"/>
      <c r="S1129" s="43"/>
      <c r="T1129" s="44"/>
    </row>
    <row r="1130" spans="1:20" ht="56.45" customHeight="1">
      <c r="A1130" s="31">
        <v>1099</v>
      </c>
      <c r="B1130" s="31"/>
      <c r="C1130" s="33">
        <v>15930</v>
      </c>
      <c r="D1130" s="35" t="s">
        <v>687</v>
      </c>
      <c r="E1130" s="34" t="s">
        <v>1885</v>
      </c>
      <c r="F1130" s="36" t="s">
        <v>1886</v>
      </c>
      <c r="G1130" s="37" t="s">
        <v>405</v>
      </c>
      <c r="H1130" s="38" t="s">
        <v>959</v>
      </c>
      <c r="I1130" s="58">
        <v>3007</v>
      </c>
      <c r="J1130" s="13">
        <v>1</v>
      </c>
      <c r="K1130" s="97"/>
      <c r="L1130" s="95">
        <f t="shared" si="17"/>
        <v>0</v>
      </c>
      <c r="M1130" s="39"/>
      <c r="N1130" s="40"/>
      <c r="O1130" s="40"/>
      <c r="P1130" s="41" t="s">
        <v>1885</v>
      </c>
      <c r="Q1130" s="41"/>
      <c r="R1130" s="42"/>
      <c r="S1130" s="43"/>
      <c r="T1130" s="44"/>
    </row>
    <row r="1131" spans="1:20" ht="60.95" customHeight="1">
      <c r="A1131" s="31">
        <v>1100</v>
      </c>
      <c r="B1131" s="31"/>
      <c r="C1131" s="33">
        <v>14208</v>
      </c>
      <c r="D1131" s="35" t="s">
        <v>687</v>
      </c>
      <c r="E1131" s="34" t="s">
        <v>1308</v>
      </c>
      <c r="F1131" s="36" t="s">
        <v>1299</v>
      </c>
      <c r="G1131" s="37" t="s">
        <v>1303</v>
      </c>
      <c r="H1131" s="38" t="s">
        <v>959</v>
      </c>
      <c r="I1131" s="58">
        <v>8332</v>
      </c>
      <c r="J1131" s="13">
        <v>1</v>
      </c>
      <c r="K1131" s="97"/>
      <c r="L1131" s="95">
        <f t="shared" si="17"/>
        <v>0</v>
      </c>
      <c r="M1131" s="39"/>
      <c r="N1131" s="40"/>
      <c r="O1131" s="40" t="s">
        <v>546</v>
      </c>
      <c r="P1131" s="41" t="s">
        <v>1308</v>
      </c>
      <c r="Q1131" s="41"/>
      <c r="R1131" s="42"/>
      <c r="S1131" s="43"/>
      <c r="T1131" s="44"/>
    </row>
    <row r="1132" spans="1:20" ht="60.95" customHeight="1">
      <c r="A1132" s="31">
        <v>1101</v>
      </c>
      <c r="B1132" s="31"/>
      <c r="C1132" s="33">
        <v>1503</v>
      </c>
      <c r="D1132" s="35" t="s">
        <v>687</v>
      </c>
      <c r="E1132" s="34" t="s">
        <v>1308</v>
      </c>
      <c r="F1132" s="36" t="s">
        <v>1299</v>
      </c>
      <c r="G1132" s="37" t="s">
        <v>1986</v>
      </c>
      <c r="H1132" s="38" t="s">
        <v>959</v>
      </c>
      <c r="I1132" s="58">
        <v>12896</v>
      </c>
      <c r="J1132" s="13">
        <v>1</v>
      </c>
      <c r="K1132" s="97"/>
      <c r="L1132" s="95">
        <f t="shared" si="17"/>
        <v>0</v>
      </c>
      <c r="M1132" s="39"/>
      <c r="N1132" s="40"/>
      <c r="O1132" s="40" t="s">
        <v>546</v>
      </c>
      <c r="P1132" s="41" t="s">
        <v>1308</v>
      </c>
      <c r="Q1132" s="41"/>
      <c r="R1132" s="42"/>
      <c r="S1132" s="43"/>
      <c r="T1132" s="44"/>
    </row>
    <row r="1133" spans="1:20" ht="67.349999999999994" customHeight="1">
      <c r="A1133" s="31">
        <v>1102</v>
      </c>
      <c r="B1133" s="31"/>
      <c r="C1133" s="33">
        <v>14209</v>
      </c>
      <c r="D1133" s="35" t="s">
        <v>687</v>
      </c>
      <c r="E1133" s="34" t="s">
        <v>1309</v>
      </c>
      <c r="F1133" s="36" t="s">
        <v>1310</v>
      </c>
      <c r="G1133" s="37" t="s">
        <v>1303</v>
      </c>
      <c r="H1133" s="38" t="s">
        <v>959</v>
      </c>
      <c r="I1133" s="58">
        <v>7838</v>
      </c>
      <c r="J1133" s="13">
        <v>1</v>
      </c>
      <c r="K1133" s="97"/>
      <c r="L1133" s="95">
        <f t="shared" si="17"/>
        <v>0</v>
      </c>
      <c r="M1133" s="39"/>
      <c r="N1133" s="40"/>
      <c r="O1133" s="40"/>
      <c r="P1133" s="41" t="s">
        <v>1309</v>
      </c>
      <c r="Q1133" s="41"/>
      <c r="R1133" s="42"/>
      <c r="S1133" s="43"/>
      <c r="T1133" s="44"/>
    </row>
    <row r="1134" spans="1:20" ht="72.75" customHeight="1">
      <c r="A1134" s="31">
        <v>1103</v>
      </c>
      <c r="B1134" s="31"/>
      <c r="C1134" s="33">
        <v>14483</v>
      </c>
      <c r="D1134" s="35" t="s">
        <v>687</v>
      </c>
      <c r="E1134" s="34" t="s">
        <v>847</v>
      </c>
      <c r="F1134" s="36" t="s">
        <v>848</v>
      </c>
      <c r="G1134" s="37" t="s">
        <v>405</v>
      </c>
      <c r="H1134" s="38" t="s">
        <v>959</v>
      </c>
      <c r="I1134" s="58">
        <v>3101</v>
      </c>
      <c r="J1134" s="13">
        <v>1</v>
      </c>
      <c r="K1134" s="97"/>
      <c r="L1134" s="95">
        <f t="shared" si="17"/>
        <v>0</v>
      </c>
      <c r="M1134" s="39"/>
      <c r="N1134" s="40"/>
      <c r="O1134" s="40" t="s">
        <v>546</v>
      </c>
      <c r="P1134" s="41" t="s">
        <v>847</v>
      </c>
      <c r="Q1134" s="41"/>
      <c r="R1134" s="42"/>
      <c r="S1134" s="43"/>
      <c r="T1134" s="44"/>
    </row>
    <row r="1135" spans="1:20" ht="64.349999999999994" customHeight="1">
      <c r="A1135" s="31">
        <v>1104</v>
      </c>
      <c r="B1135" s="31"/>
      <c r="C1135" s="33">
        <v>6447</v>
      </c>
      <c r="D1135" s="35" t="s">
        <v>687</v>
      </c>
      <c r="E1135" s="34" t="s">
        <v>379</v>
      </c>
      <c r="F1135" s="36" t="s">
        <v>691</v>
      </c>
      <c r="G1135" s="37" t="s">
        <v>405</v>
      </c>
      <c r="H1135" s="38" t="s">
        <v>959</v>
      </c>
      <c r="I1135" s="58">
        <v>3101</v>
      </c>
      <c r="J1135" s="13">
        <v>1</v>
      </c>
      <c r="K1135" s="97"/>
      <c r="L1135" s="95">
        <f t="shared" si="17"/>
        <v>0</v>
      </c>
      <c r="M1135" s="39"/>
      <c r="N1135" s="40"/>
      <c r="O1135" s="40" t="s">
        <v>546</v>
      </c>
      <c r="P1135" s="41" t="s">
        <v>379</v>
      </c>
      <c r="Q1135" s="41"/>
      <c r="R1135" s="42"/>
      <c r="S1135" s="43"/>
      <c r="T1135" s="44"/>
    </row>
    <row r="1136" spans="1:20" ht="64.349999999999994" customHeight="1">
      <c r="A1136" s="31">
        <v>1105</v>
      </c>
      <c r="B1136" s="31"/>
      <c r="C1136" s="46">
        <v>12649</v>
      </c>
      <c r="D1136" s="48" t="s">
        <v>687</v>
      </c>
      <c r="E1136" s="47" t="s">
        <v>379</v>
      </c>
      <c r="F1136" s="49" t="s">
        <v>691</v>
      </c>
      <c r="G1136" s="37" t="s">
        <v>424</v>
      </c>
      <c r="H1136" s="38" t="s">
        <v>959</v>
      </c>
      <c r="I1136" s="58">
        <v>3818</v>
      </c>
      <c r="J1136" s="13">
        <v>1</v>
      </c>
      <c r="K1136" s="97"/>
      <c r="L1136" s="95">
        <f t="shared" si="17"/>
        <v>0</v>
      </c>
      <c r="M1136" s="39" t="s">
        <v>734</v>
      </c>
      <c r="N1136" s="40"/>
      <c r="O1136" s="40" t="s">
        <v>546</v>
      </c>
      <c r="P1136" s="41" t="s">
        <v>379</v>
      </c>
      <c r="Q1136" s="41"/>
      <c r="R1136" s="42"/>
      <c r="S1136" s="43"/>
      <c r="T1136" s="44"/>
    </row>
    <row r="1137" spans="1:20" ht="64.349999999999994" customHeight="1">
      <c r="A1137" s="31">
        <v>1106</v>
      </c>
      <c r="B1137" s="31"/>
      <c r="C1137" s="46">
        <v>2981</v>
      </c>
      <c r="D1137" s="48" t="s">
        <v>687</v>
      </c>
      <c r="E1137" s="47" t="s">
        <v>379</v>
      </c>
      <c r="F1137" s="49" t="s">
        <v>688</v>
      </c>
      <c r="G1137" s="37" t="s">
        <v>1282</v>
      </c>
      <c r="H1137" s="38" t="s">
        <v>959</v>
      </c>
      <c r="I1137" s="58">
        <v>5082</v>
      </c>
      <c r="J1137" s="13">
        <v>1</v>
      </c>
      <c r="K1137" s="97"/>
      <c r="L1137" s="95">
        <f t="shared" si="17"/>
        <v>0</v>
      </c>
      <c r="M1137" s="39" t="s">
        <v>734</v>
      </c>
      <c r="N1137" s="40"/>
      <c r="O1137" s="40" t="s">
        <v>546</v>
      </c>
      <c r="P1137" s="41" t="s">
        <v>379</v>
      </c>
      <c r="Q1137" s="41"/>
      <c r="R1137" s="42"/>
      <c r="S1137" s="43"/>
      <c r="T1137" s="44"/>
    </row>
    <row r="1138" spans="1:20" ht="64.349999999999994" customHeight="1">
      <c r="A1138" s="31">
        <v>1107</v>
      </c>
      <c r="B1138" s="31"/>
      <c r="C1138" s="33">
        <v>11585</v>
      </c>
      <c r="D1138" s="35" t="s">
        <v>687</v>
      </c>
      <c r="E1138" s="34" t="s">
        <v>379</v>
      </c>
      <c r="F1138" s="36" t="s">
        <v>691</v>
      </c>
      <c r="G1138" s="37" t="s">
        <v>1271</v>
      </c>
      <c r="H1138" s="38" t="s">
        <v>959</v>
      </c>
      <c r="I1138" s="58">
        <v>9685</v>
      </c>
      <c r="J1138" s="13">
        <v>1</v>
      </c>
      <c r="K1138" s="97"/>
      <c r="L1138" s="95">
        <f t="shared" si="17"/>
        <v>0</v>
      </c>
      <c r="M1138" s="39"/>
      <c r="N1138" s="40"/>
      <c r="O1138" s="40" t="s">
        <v>546</v>
      </c>
      <c r="P1138" s="41" t="s">
        <v>379</v>
      </c>
      <c r="Q1138" s="41"/>
      <c r="R1138" s="42"/>
      <c r="S1138" s="43"/>
      <c r="T1138" s="44"/>
    </row>
    <row r="1139" spans="1:20" ht="64.349999999999994" customHeight="1">
      <c r="A1139" s="31">
        <v>1108</v>
      </c>
      <c r="B1139" s="31"/>
      <c r="C1139" s="33">
        <v>2869</v>
      </c>
      <c r="D1139" s="35" t="s">
        <v>687</v>
      </c>
      <c r="E1139" s="34" t="s">
        <v>379</v>
      </c>
      <c r="F1139" s="36" t="s">
        <v>691</v>
      </c>
      <c r="G1139" s="37" t="s">
        <v>2000</v>
      </c>
      <c r="H1139" s="38" t="s">
        <v>959</v>
      </c>
      <c r="I1139" s="58">
        <v>12896</v>
      </c>
      <c r="J1139" s="13">
        <v>1</v>
      </c>
      <c r="K1139" s="97"/>
      <c r="L1139" s="95">
        <f t="shared" si="17"/>
        <v>0</v>
      </c>
      <c r="M1139" s="39"/>
      <c r="N1139" s="40"/>
      <c r="O1139" s="40" t="s">
        <v>1913</v>
      </c>
      <c r="P1139" s="41" t="s">
        <v>379</v>
      </c>
      <c r="Q1139" s="41"/>
      <c r="R1139" s="42"/>
      <c r="S1139" s="43"/>
      <c r="T1139" s="44"/>
    </row>
    <row r="1140" spans="1:20" ht="46.7" customHeight="1">
      <c r="A1140" s="31">
        <v>1109</v>
      </c>
      <c r="B1140" s="31"/>
      <c r="C1140" s="33">
        <v>14484</v>
      </c>
      <c r="D1140" s="35" t="s">
        <v>687</v>
      </c>
      <c r="E1140" s="34" t="s">
        <v>1887</v>
      </c>
      <c r="F1140" s="36" t="s">
        <v>1888</v>
      </c>
      <c r="G1140" s="37" t="s">
        <v>405</v>
      </c>
      <c r="H1140" s="38" t="s">
        <v>959</v>
      </c>
      <c r="I1140" s="58">
        <v>3101</v>
      </c>
      <c r="J1140" s="13">
        <v>1</v>
      </c>
      <c r="K1140" s="97"/>
      <c r="L1140" s="95">
        <f t="shared" si="17"/>
        <v>0</v>
      </c>
      <c r="M1140" s="39"/>
      <c r="N1140" s="40"/>
      <c r="O1140" s="40" t="s">
        <v>546</v>
      </c>
      <c r="P1140" s="41" t="s">
        <v>1887</v>
      </c>
      <c r="Q1140" s="41"/>
      <c r="R1140" s="42"/>
      <c r="S1140" s="43"/>
      <c r="T1140" s="44"/>
    </row>
    <row r="1141" spans="1:20" ht="58.15" customHeight="1">
      <c r="A1141" s="31">
        <v>1110</v>
      </c>
      <c r="B1141" s="31"/>
      <c r="C1141" s="33">
        <v>6431</v>
      </c>
      <c r="D1141" s="35" t="s">
        <v>687</v>
      </c>
      <c r="E1141" s="34" t="s">
        <v>1258</v>
      </c>
      <c r="F1141" s="36" t="s">
        <v>1259</v>
      </c>
      <c r="G1141" s="37" t="s">
        <v>1240</v>
      </c>
      <c r="H1141" s="38" t="s">
        <v>959</v>
      </c>
      <c r="I1141" s="58">
        <v>670</v>
      </c>
      <c r="J1141" s="13">
        <v>5</v>
      </c>
      <c r="K1141" s="97"/>
      <c r="L1141" s="95">
        <f t="shared" si="17"/>
        <v>0</v>
      </c>
      <c r="M1141" s="39"/>
      <c r="N1141" s="40"/>
      <c r="O1141" s="40" t="s">
        <v>546</v>
      </c>
      <c r="P1141" s="41" t="s">
        <v>1258</v>
      </c>
      <c r="Q1141" s="41"/>
      <c r="R1141" s="42"/>
      <c r="S1141" s="43"/>
      <c r="T1141" s="44"/>
    </row>
    <row r="1142" spans="1:20" ht="58.15" customHeight="1">
      <c r="A1142" s="31">
        <v>1111</v>
      </c>
      <c r="B1142" s="31"/>
      <c r="C1142" s="33">
        <v>12729</v>
      </c>
      <c r="D1142" s="35" t="s">
        <v>687</v>
      </c>
      <c r="E1142" s="34" t="s">
        <v>1258</v>
      </c>
      <c r="F1142" s="36" t="s">
        <v>1259</v>
      </c>
      <c r="G1142" s="37" t="s">
        <v>1889</v>
      </c>
      <c r="H1142" s="38" t="s">
        <v>959</v>
      </c>
      <c r="I1142" s="58">
        <v>1940</v>
      </c>
      <c r="J1142" s="13">
        <v>5</v>
      </c>
      <c r="K1142" s="97"/>
      <c r="L1142" s="95">
        <f t="shared" si="17"/>
        <v>0</v>
      </c>
      <c r="M1142" s="39"/>
      <c r="N1142" s="40"/>
      <c r="O1142" s="40" t="s">
        <v>546</v>
      </c>
      <c r="P1142" s="41" t="s">
        <v>1258</v>
      </c>
      <c r="Q1142" s="41"/>
      <c r="R1142" s="42"/>
      <c r="S1142" s="43"/>
      <c r="T1142" s="44"/>
    </row>
    <row r="1143" spans="1:20" ht="58.15" customHeight="1">
      <c r="A1143" s="31">
        <v>1112</v>
      </c>
      <c r="B1143" s="31"/>
      <c r="C1143" s="33">
        <v>12298</v>
      </c>
      <c r="D1143" s="35" t="s">
        <v>687</v>
      </c>
      <c r="E1143" s="34" t="s">
        <v>1258</v>
      </c>
      <c r="F1143" s="36" t="s">
        <v>1259</v>
      </c>
      <c r="G1143" s="37" t="s">
        <v>1954</v>
      </c>
      <c r="H1143" s="38" t="s">
        <v>959</v>
      </c>
      <c r="I1143" s="58">
        <v>4048</v>
      </c>
      <c r="J1143" s="13">
        <v>1</v>
      </c>
      <c r="K1143" s="97"/>
      <c r="L1143" s="95">
        <f t="shared" si="17"/>
        <v>0</v>
      </c>
      <c r="M1143" s="39"/>
      <c r="N1143" s="40"/>
      <c r="O1143" s="40" t="s">
        <v>546</v>
      </c>
      <c r="P1143" s="41" t="s">
        <v>1258</v>
      </c>
      <c r="Q1143" s="41"/>
      <c r="R1143" s="42"/>
      <c r="S1143" s="43"/>
      <c r="T1143" s="44"/>
    </row>
    <row r="1144" spans="1:20" ht="55.7" customHeight="1">
      <c r="A1144" s="31">
        <v>1113</v>
      </c>
      <c r="B1144" s="31"/>
      <c r="C1144" s="33">
        <v>6433</v>
      </c>
      <c r="D1144" s="35" t="s">
        <v>687</v>
      </c>
      <c r="E1144" s="34" t="s">
        <v>376</v>
      </c>
      <c r="F1144" s="36" t="s">
        <v>688</v>
      </c>
      <c r="G1144" s="37" t="s">
        <v>336</v>
      </c>
      <c r="H1144" s="38" t="s">
        <v>959</v>
      </c>
      <c r="I1144" s="58">
        <v>618</v>
      </c>
      <c r="J1144" s="13">
        <v>5</v>
      </c>
      <c r="K1144" s="97"/>
      <c r="L1144" s="95">
        <f t="shared" si="17"/>
        <v>0</v>
      </c>
      <c r="M1144" s="39"/>
      <c r="N1144" s="40"/>
      <c r="O1144" s="40" t="s">
        <v>546</v>
      </c>
      <c r="P1144" s="41" t="s">
        <v>376</v>
      </c>
      <c r="Q1144" s="41"/>
      <c r="R1144" s="42"/>
      <c r="S1144" s="43"/>
      <c r="T1144" s="44"/>
    </row>
    <row r="1145" spans="1:20" ht="55.7" customHeight="1">
      <c r="A1145" s="31">
        <v>1114</v>
      </c>
      <c r="B1145" s="31"/>
      <c r="C1145" s="33">
        <v>6590</v>
      </c>
      <c r="D1145" s="35" t="s">
        <v>687</v>
      </c>
      <c r="E1145" s="34" t="s">
        <v>376</v>
      </c>
      <c r="F1145" s="36" t="s">
        <v>688</v>
      </c>
      <c r="G1145" s="37" t="s">
        <v>3002</v>
      </c>
      <c r="H1145" s="38" t="s">
        <v>959</v>
      </c>
      <c r="I1145" s="58">
        <v>1477</v>
      </c>
      <c r="J1145" s="13">
        <v>1</v>
      </c>
      <c r="K1145" s="97"/>
      <c r="L1145" s="95">
        <f t="shared" si="17"/>
        <v>0</v>
      </c>
      <c r="M1145" s="39"/>
      <c r="N1145" s="40"/>
      <c r="O1145" s="40" t="s">
        <v>546</v>
      </c>
      <c r="P1145" s="41" t="s">
        <v>376</v>
      </c>
      <c r="Q1145" s="41"/>
      <c r="R1145" s="42"/>
      <c r="S1145" s="43"/>
      <c r="T1145" s="44"/>
    </row>
    <row r="1146" spans="1:20" ht="55.7" customHeight="1">
      <c r="A1146" s="31">
        <v>1115</v>
      </c>
      <c r="B1146" s="31"/>
      <c r="C1146" s="46">
        <v>10698</v>
      </c>
      <c r="D1146" s="48" t="s">
        <v>687</v>
      </c>
      <c r="E1146" s="47" t="s">
        <v>376</v>
      </c>
      <c r="F1146" s="49" t="s">
        <v>688</v>
      </c>
      <c r="G1146" s="37" t="s">
        <v>1282</v>
      </c>
      <c r="H1146" s="38" t="s">
        <v>959</v>
      </c>
      <c r="I1146" s="58">
        <v>2610</v>
      </c>
      <c r="J1146" s="13">
        <v>1</v>
      </c>
      <c r="K1146" s="97"/>
      <c r="L1146" s="95">
        <f t="shared" si="17"/>
        <v>0</v>
      </c>
      <c r="M1146" s="39" t="s">
        <v>734</v>
      </c>
      <c r="N1146" s="40"/>
      <c r="O1146" s="40" t="s">
        <v>546</v>
      </c>
      <c r="P1146" s="41" t="s">
        <v>376</v>
      </c>
      <c r="Q1146" s="41"/>
      <c r="R1146" s="42"/>
      <c r="S1146" s="43"/>
      <c r="T1146" s="44"/>
    </row>
    <row r="1147" spans="1:20" ht="55.7" customHeight="1">
      <c r="A1147" s="31">
        <v>1116</v>
      </c>
      <c r="B1147" s="31"/>
      <c r="C1147" s="33">
        <v>15883</v>
      </c>
      <c r="D1147" s="35" t="s">
        <v>687</v>
      </c>
      <c r="E1147" s="34" t="s">
        <v>376</v>
      </c>
      <c r="F1147" s="36" t="s">
        <v>688</v>
      </c>
      <c r="G1147" s="37" t="s">
        <v>1868</v>
      </c>
      <c r="H1147" s="38" t="s">
        <v>959</v>
      </c>
      <c r="I1147" s="58">
        <v>3246</v>
      </c>
      <c r="J1147" s="13">
        <v>1</v>
      </c>
      <c r="K1147" s="97"/>
      <c r="L1147" s="95">
        <f t="shared" si="17"/>
        <v>0</v>
      </c>
      <c r="M1147" s="39"/>
      <c r="N1147" s="40"/>
      <c r="O1147" s="40"/>
      <c r="P1147" s="41" t="s">
        <v>376</v>
      </c>
      <c r="Q1147" s="41"/>
      <c r="R1147" s="42"/>
      <c r="S1147" s="43"/>
      <c r="T1147" s="44"/>
    </row>
    <row r="1148" spans="1:20" ht="55.7" customHeight="1">
      <c r="A1148" s="31">
        <v>1117</v>
      </c>
      <c r="B1148" s="31"/>
      <c r="C1148" s="46">
        <v>11332</v>
      </c>
      <c r="D1148" s="48" t="s">
        <v>687</v>
      </c>
      <c r="E1148" s="47" t="s">
        <v>376</v>
      </c>
      <c r="F1148" s="49" t="s">
        <v>688</v>
      </c>
      <c r="G1148" s="37" t="s">
        <v>2926</v>
      </c>
      <c r="H1148" s="38" t="s">
        <v>959</v>
      </c>
      <c r="I1148" s="58">
        <v>4566</v>
      </c>
      <c r="J1148" s="13">
        <v>1</v>
      </c>
      <c r="K1148" s="97"/>
      <c r="L1148" s="95">
        <f t="shared" si="17"/>
        <v>0</v>
      </c>
      <c r="M1148" s="39" t="s">
        <v>734</v>
      </c>
      <c r="N1148" s="40"/>
      <c r="O1148" s="40" t="s">
        <v>546</v>
      </c>
      <c r="P1148" s="41" t="s">
        <v>376</v>
      </c>
      <c r="Q1148" s="41"/>
      <c r="R1148" s="42"/>
      <c r="S1148" s="43"/>
      <c r="T1148" s="44"/>
    </row>
    <row r="1149" spans="1:20" ht="46.7" customHeight="1">
      <c r="A1149" s="31">
        <v>1118</v>
      </c>
      <c r="B1149" s="31"/>
      <c r="C1149" s="33">
        <v>6448</v>
      </c>
      <c r="D1149" s="35" t="s">
        <v>687</v>
      </c>
      <c r="E1149" s="34" t="s">
        <v>380</v>
      </c>
      <c r="F1149" s="36" t="s">
        <v>1260</v>
      </c>
      <c r="G1149" s="37" t="s">
        <v>405</v>
      </c>
      <c r="H1149" s="38" t="s">
        <v>959</v>
      </c>
      <c r="I1149" s="58">
        <v>3218</v>
      </c>
      <c r="J1149" s="13">
        <v>1</v>
      </c>
      <c r="K1149" s="97"/>
      <c r="L1149" s="95">
        <f t="shared" si="17"/>
        <v>0</v>
      </c>
      <c r="M1149" s="39"/>
      <c r="N1149" s="40"/>
      <c r="O1149" s="40" t="s">
        <v>546</v>
      </c>
      <c r="P1149" s="41" t="s">
        <v>380</v>
      </c>
      <c r="Q1149" s="41"/>
      <c r="R1149" s="42"/>
      <c r="S1149" s="43"/>
      <c r="T1149" s="44"/>
    </row>
    <row r="1150" spans="1:20" ht="50.1" customHeight="1">
      <c r="A1150" s="31">
        <v>1119</v>
      </c>
      <c r="B1150" s="31"/>
      <c r="C1150" s="46">
        <v>6088</v>
      </c>
      <c r="D1150" s="48" t="s">
        <v>687</v>
      </c>
      <c r="E1150" s="47" t="s">
        <v>3003</v>
      </c>
      <c r="F1150" s="49" t="s">
        <v>3004</v>
      </c>
      <c r="G1150" s="37" t="s">
        <v>405</v>
      </c>
      <c r="H1150" s="38" t="s">
        <v>959</v>
      </c>
      <c r="I1150" s="58">
        <v>3101</v>
      </c>
      <c r="J1150" s="13">
        <v>1</v>
      </c>
      <c r="K1150" s="97"/>
      <c r="L1150" s="95">
        <f t="shared" si="17"/>
        <v>0</v>
      </c>
      <c r="M1150" s="39" t="s">
        <v>734</v>
      </c>
      <c r="N1150" s="40"/>
      <c r="O1150" s="40" t="s">
        <v>546</v>
      </c>
      <c r="P1150" s="41" t="s">
        <v>3003</v>
      </c>
      <c r="Q1150" s="41"/>
      <c r="R1150" s="42"/>
      <c r="S1150" s="43"/>
      <c r="T1150" s="44"/>
    </row>
    <row r="1151" spans="1:20" ht="46.7" customHeight="1">
      <c r="A1151" s="31">
        <v>1120</v>
      </c>
      <c r="B1151" s="31"/>
      <c r="C1151" s="33">
        <v>6436</v>
      </c>
      <c r="D1151" s="35" t="s">
        <v>687</v>
      </c>
      <c r="E1151" s="34" t="s">
        <v>377</v>
      </c>
      <c r="F1151" s="36" t="s">
        <v>692</v>
      </c>
      <c r="G1151" s="37" t="s">
        <v>336</v>
      </c>
      <c r="H1151" s="38" t="s">
        <v>959</v>
      </c>
      <c r="I1151" s="58">
        <v>618</v>
      </c>
      <c r="J1151" s="13">
        <v>5</v>
      </c>
      <c r="K1151" s="97"/>
      <c r="L1151" s="95">
        <f t="shared" si="17"/>
        <v>0</v>
      </c>
      <c r="M1151" s="39"/>
      <c r="N1151" s="40"/>
      <c r="O1151" s="40" t="s">
        <v>1913</v>
      </c>
      <c r="P1151" s="41" t="s">
        <v>377</v>
      </c>
      <c r="Q1151" s="41"/>
      <c r="R1151" s="42"/>
      <c r="S1151" s="43"/>
      <c r="T1151" s="44"/>
    </row>
    <row r="1152" spans="1:20" ht="46.7" customHeight="1">
      <c r="A1152" s="31">
        <v>1121</v>
      </c>
      <c r="B1152" s="31"/>
      <c r="C1152" s="33">
        <v>6430</v>
      </c>
      <c r="D1152" s="35" t="s">
        <v>687</v>
      </c>
      <c r="E1152" s="34" t="s">
        <v>377</v>
      </c>
      <c r="F1152" s="36" t="s">
        <v>692</v>
      </c>
      <c r="G1152" s="37" t="s">
        <v>3005</v>
      </c>
      <c r="H1152" s="38" t="s">
        <v>959</v>
      </c>
      <c r="I1152" s="58">
        <v>1382</v>
      </c>
      <c r="J1152" s="13">
        <v>1</v>
      </c>
      <c r="K1152" s="97"/>
      <c r="L1152" s="95">
        <f t="shared" si="17"/>
        <v>0</v>
      </c>
      <c r="M1152" s="39"/>
      <c r="N1152" s="40"/>
      <c r="O1152" s="40" t="s">
        <v>1913</v>
      </c>
      <c r="P1152" s="41" t="s">
        <v>377</v>
      </c>
      <c r="Q1152" s="41"/>
      <c r="R1152" s="42"/>
      <c r="S1152" s="43"/>
      <c r="T1152" s="44"/>
    </row>
    <row r="1153" spans="1:20" ht="46.7" customHeight="1">
      <c r="A1153" s="31">
        <v>1122</v>
      </c>
      <c r="B1153" s="31"/>
      <c r="C1153" s="33">
        <v>15876</v>
      </c>
      <c r="D1153" s="35" t="s">
        <v>687</v>
      </c>
      <c r="E1153" s="34" t="s">
        <v>377</v>
      </c>
      <c r="F1153" s="36" t="s">
        <v>692</v>
      </c>
      <c r="G1153" s="37" t="s">
        <v>1106</v>
      </c>
      <c r="H1153" s="38" t="s">
        <v>959</v>
      </c>
      <c r="I1153" s="58">
        <v>1961</v>
      </c>
      <c r="J1153" s="13">
        <v>1</v>
      </c>
      <c r="K1153" s="97"/>
      <c r="L1153" s="95">
        <f t="shared" si="17"/>
        <v>0</v>
      </c>
      <c r="M1153" s="39"/>
      <c r="N1153" s="40"/>
      <c r="O1153" s="40" t="s">
        <v>546</v>
      </c>
      <c r="P1153" s="41" t="s">
        <v>377</v>
      </c>
      <c r="Q1153" s="41"/>
      <c r="R1153" s="42"/>
      <c r="S1153" s="43"/>
      <c r="T1153" s="44"/>
    </row>
    <row r="1154" spans="1:20" ht="46.7" customHeight="1">
      <c r="A1154" s="31">
        <v>1123</v>
      </c>
      <c r="B1154" s="31"/>
      <c r="C1154" s="33">
        <v>10233</v>
      </c>
      <c r="D1154" s="35" t="s">
        <v>687</v>
      </c>
      <c r="E1154" s="34" t="s">
        <v>377</v>
      </c>
      <c r="F1154" s="36" t="s">
        <v>692</v>
      </c>
      <c r="G1154" s="37" t="s">
        <v>3006</v>
      </c>
      <c r="H1154" s="38" t="s">
        <v>959</v>
      </c>
      <c r="I1154" s="58">
        <v>1750</v>
      </c>
      <c r="J1154" s="13">
        <v>1</v>
      </c>
      <c r="K1154" s="97"/>
      <c r="L1154" s="95">
        <f t="shared" si="17"/>
        <v>0</v>
      </c>
      <c r="M1154" s="39"/>
      <c r="N1154" s="40"/>
      <c r="O1154" s="40" t="s">
        <v>546</v>
      </c>
      <c r="P1154" s="41" t="s">
        <v>377</v>
      </c>
      <c r="Q1154" s="41"/>
      <c r="R1154" s="42"/>
      <c r="S1154" s="43"/>
      <c r="T1154" s="44"/>
    </row>
    <row r="1155" spans="1:20" ht="46.7" customHeight="1">
      <c r="A1155" s="31">
        <v>1124</v>
      </c>
      <c r="B1155" s="31"/>
      <c r="C1155" s="46">
        <v>2425</v>
      </c>
      <c r="D1155" s="48" t="s">
        <v>687</v>
      </c>
      <c r="E1155" s="47" t="s">
        <v>377</v>
      </c>
      <c r="F1155" s="49" t="s">
        <v>692</v>
      </c>
      <c r="G1155" s="37" t="s">
        <v>1274</v>
      </c>
      <c r="H1155" s="38" t="s">
        <v>959</v>
      </c>
      <c r="I1155" s="58">
        <v>2088</v>
      </c>
      <c r="J1155" s="13">
        <v>1</v>
      </c>
      <c r="K1155" s="97"/>
      <c r="L1155" s="95">
        <f t="shared" si="17"/>
        <v>0</v>
      </c>
      <c r="M1155" s="39" t="s">
        <v>734</v>
      </c>
      <c r="N1155" s="40"/>
      <c r="O1155" s="40" t="s">
        <v>546</v>
      </c>
      <c r="P1155" s="41" t="s">
        <v>377</v>
      </c>
      <c r="Q1155" s="41"/>
      <c r="R1155" s="42"/>
      <c r="S1155" s="43"/>
      <c r="T1155" s="44"/>
    </row>
    <row r="1156" spans="1:20" ht="46.7" customHeight="1">
      <c r="A1156" s="31">
        <v>1125</v>
      </c>
      <c r="B1156" s="31"/>
      <c r="C1156" s="33">
        <v>13158</v>
      </c>
      <c r="D1156" s="35" t="s">
        <v>687</v>
      </c>
      <c r="E1156" s="34" t="s">
        <v>377</v>
      </c>
      <c r="F1156" s="36" t="s">
        <v>692</v>
      </c>
      <c r="G1156" s="37" t="s">
        <v>1954</v>
      </c>
      <c r="H1156" s="38" t="s">
        <v>959</v>
      </c>
      <c r="I1156" s="58">
        <v>4048</v>
      </c>
      <c r="J1156" s="13">
        <v>1</v>
      </c>
      <c r="K1156" s="97"/>
      <c r="L1156" s="95">
        <f t="shared" si="17"/>
        <v>0</v>
      </c>
      <c r="M1156" s="39"/>
      <c r="N1156" s="40"/>
      <c r="O1156" s="40" t="s">
        <v>546</v>
      </c>
      <c r="P1156" s="41" t="s">
        <v>377</v>
      </c>
      <c r="Q1156" s="41"/>
      <c r="R1156" s="42"/>
      <c r="S1156" s="43"/>
      <c r="T1156" s="44"/>
    </row>
    <row r="1157" spans="1:20" ht="59.1" customHeight="1">
      <c r="A1157" s="31">
        <v>1126</v>
      </c>
      <c r="B1157" s="31"/>
      <c r="C1157" s="33">
        <v>2246</v>
      </c>
      <c r="D1157" s="35" t="s">
        <v>687</v>
      </c>
      <c r="E1157" s="34" t="s">
        <v>849</v>
      </c>
      <c r="F1157" s="36" t="s">
        <v>850</v>
      </c>
      <c r="G1157" s="37" t="s">
        <v>405</v>
      </c>
      <c r="H1157" s="38" t="s">
        <v>959</v>
      </c>
      <c r="I1157" s="58">
        <v>3101</v>
      </c>
      <c r="J1157" s="13">
        <v>1</v>
      </c>
      <c r="K1157" s="97"/>
      <c r="L1157" s="95">
        <f t="shared" si="17"/>
        <v>0</v>
      </c>
      <c r="M1157" s="39"/>
      <c r="N1157" s="40"/>
      <c r="O1157" s="40" t="s">
        <v>546</v>
      </c>
      <c r="P1157" s="41" t="s">
        <v>849</v>
      </c>
      <c r="Q1157" s="41"/>
      <c r="R1157" s="42"/>
      <c r="S1157" s="43"/>
      <c r="T1157" s="44"/>
    </row>
    <row r="1158" spans="1:20" ht="59.1" customHeight="1">
      <c r="A1158" s="31">
        <v>1127</v>
      </c>
      <c r="B1158" s="31"/>
      <c r="C1158" s="33">
        <v>16535</v>
      </c>
      <c r="D1158" s="35" t="s">
        <v>687</v>
      </c>
      <c r="E1158" s="34" t="s">
        <v>849</v>
      </c>
      <c r="F1158" s="36" t="s">
        <v>850</v>
      </c>
      <c r="G1158" s="54" t="s">
        <v>3007</v>
      </c>
      <c r="H1158" s="55" t="s">
        <v>2857</v>
      </c>
      <c r="I1158" s="58">
        <v>8027</v>
      </c>
      <c r="J1158" s="13">
        <v>1</v>
      </c>
      <c r="K1158" s="97"/>
      <c r="L1158" s="95">
        <f t="shared" si="17"/>
        <v>0</v>
      </c>
      <c r="M1158" s="39"/>
      <c r="N1158" s="40"/>
      <c r="O1158" s="40"/>
      <c r="P1158" s="41" t="s">
        <v>849</v>
      </c>
      <c r="Q1158" s="41"/>
      <c r="R1158" s="42"/>
      <c r="S1158" s="43"/>
      <c r="T1158" s="44"/>
    </row>
    <row r="1159" spans="1:20" ht="59.1" customHeight="1">
      <c r="A1159" s="31">
        <v>1128</v>
      </c>
      <c r="B1159" s="31"/>
      <c r="C1159" s="46">
        <v>16885</v>
      </c>
      <c r="D1159" s="48" t="s">
        <v>687</v>
      </c>
      <c r="E1159" s="47" t="s">
        <v>849</v>
      </c>
      <c r="F1159" s="49" t="s">
        <v>850</v>
      </c>
      <c r="G1159" s="37" t="s">
        <v>3008</v>
      </c>
      <c r="H1159" s="38" t="s">
        <v>959</v>
      </c>
      <c r="I1159" s="58">
        <v>7273</v>
      </c>
      <c r="J1159" s="13">
        <v>1</v>
      </c>
      <c r="K1159" s="97"/>
      <c r="L1159" s="95">
        <f t="shared" si="17"/>
        <v>0</v>
      </c>
      <c r="M1159" s="39" t="s">
        <v>734</v>
      </c>
      <c r="N1159" s="40"/>
      <c r="O1159" s="40" t="s">
        <v>546</v>
      </c>
      <c r="P1159" s="41" t="s">
        <v>849</v>
      </c>
      <c r="Q1159" s="41"/>
      <c r="R1159" s="42"/>
      <c r="S1159" s="43"/>
      <c r="T1159" s="44"/>
    </row>
    <row r="1160" spans="1:20" ht="83.25" customHeight="1">
      <c r="A1160" s="31">
        <v>1129</v>
      </c>
      <c r="B1160" s="31"/>
      <c r="C1160" s="33">
        <v>14237</v>
      </c>
      <c r="D1160" s="35" t="s">
        <v>687</v>
      </c>
      <c r="E1160" s="34" t="s">
        <v>499</v>
      </c>
      <c r="F1160" s="36" t="s">
        <v>689</v>
      </c>
      <c r="G1160" s="37" t="s">
        <v>336</v>
      </c>
      <c r="H1160" s="38" t="s">
        <v>959</v>
      </c>
      <c r="I1160" s="58">
        <v>618</v>
      </c>
      <c r="J1160" s="13">
        <v>5</v>
      </c>
      <c r="K1160" s="97"/>
      <c r="L1160" s="95">
        <f t="shared" si="17"/>
        <v>0</v>
      </c>
      <c r="M1160" s="39"/>
      <c r="N1160" s="40"/>
      <c r="O1160" s="40" t="s">
        <v>546</v>
      </c>
      <c r="P1160" s="41" t="s">
        <v>499</v>
      </c>
      <c r="Q1160" s="41"/>
      <c r="R1160" s="42"/>
      <c r="S1160" s="43"/>
      <c r="T1160" s="44"/>
    </row>
    <row r="1161" spans="1:20" ht="83.25" customHeight="1">
      <c r="A1161" s="31">
        <v>1130</v>
      </c>
      <c r="B1161" s="31"/>
      <c r="C1161" s="46">
        <v>10704</v>
      </c>
      <c r="D1161" s="48" t="s">
        <v>687</v>
      </c>
      <c r="E1161" s="47" t="s">
        <v>499</v>
      </c>
      <c r="F1161" s="49" t="s">
        <v>689</v>
      </c>
      <c r="G1161" s="37" t="s">
        <v>2919</v>
      </c>
      <c r="H1161" s="38" t="s">
        <v>959</v>
      </c>
      <c r="I1161" s="58">
        <v>2048</v>
      </c>
      <c r="J1161" s="13">
        <v>1</v>
      </c>
      <c r="K1161" s="97"/>
      <c r="L1161" s="95">
        <f t="shared" si="17"/>
        <v>0</v>
      </c>
      <c r="M1161" s="39" t="s">
        <v>734</v>
      </c>
      <c r="N1161" s="40"/>
      <c r="O1161" s="40" t="s">
        <v>546</v>
      </c>
      <c r="P1161" s="41" t="s">
        <v>499</v>
      </c>
      <c r="Q1161" s="41"/>
      <c r="R1161" s="42"/>
      <c r="S1161" s="43"/>
      <c r="T1161" s="44"/>
    </row>
    <row r="1162" spans="1:20" ht="60.95" customHeight="1">
      <c r="A1162" s="31">
        <v>1131</v>
      </c>
      <c r="B1162" s="31"/>
      <c r="C1162" s="33">
        <v>6618</v>
      </c>
      <c r="D1162" s="35" t="s">
        <v>687</v>
      </c>
      <c r="E1162" s="34" t="s">
        <v>851</v>
      </c>
      <c r="F1162" s="36" t="s">
        <v>852</v>
      </c>
      <c r="G1162" s="37" t="s">
        <v>405</v>
      </c>
      <c r="H1162" s="38" t="s">
        <v>959</v>
      </c>
      <c r="I1162" s="58">
        <v>3101</v>
      </c>
      <c r="J1162" s="13">
        <v>1</v>
      </c>
      <c r="K1162" s="97"/>
      <c r="L1162" s="95">
        <f t="shared" si="17"/>
        <v>0</v>
      </c>
      <c r="M1162" s="39"/>
      <c r="N1162" s="40"/>
      <c r="O1162" s="40" t="s">
        <v>546</v>
      </c>
      <c r="P1162" s="41" t="s">
        <v>851</v>
      </c>
      <c r="Q1162" s="41"/>
      <c r="R1162" s="42"/>
      <c r="S1162" s="43"/>
      <c r="T1162" s="44"/>
    </row>
    <row r="1163" spans="1:20" ht="60.95" customHeight="1">
      <c r="A1163" s="31">
        <v>1132</v>
      </c>
      <c r="B1163" s="31"/>
      <c r="C1163" s="46">
        <v>12618</v>
      </c>
      <c r="D1163" s="48" t="s">
        <v>687</v>
      </c>
      <c r="E1163" s="47" t="s">
        <v>851</v>
      </c>
      <c r="F1163" s="49" t="s">
        <v>852</v>
      </c>
      <c r="G1163" s="37" t="s">
        <v>424</v>
      </c>
      <c r="H1163" s="38" t="s">
        <v>959</v>
      </c>
      <c r="I1163" s="58">
        <v>3818</v>
      </c>
      <c r="J1163" s="13">
        <v>1</v>
      </c>
      <c r="K1163" s="97"/>
      <c r="L1163" s="95">
        <f t="shared" si="17"/>
        <v>0</v>
      </c>
      <c r="M1163" s="39" t="s">
        <v>734</v>
      </c>
      <c r="N1163" s="40"/>
      <c r="O1163" s="40" t="s">
        <v>546</v>
      </c>
      <c r="P1163" s="41" t="s">
        <v>851</v>
      </c>
      <c r="Q1163" s="41"/>
      <c r="R1163" s="42"/>
      <c r="S1163" s="43"/>
      <c r="T1163" s="44"/>
    </row>
    <row r="1164" spans="1:20" ht="80.849999999999994" customHeight="1">
      <c r="A1164" s="31">
        <v>1133</v>
      </c>
      <c r="B1164" s="31"/>
      <c r="C1164" s="46">
        <v>12894</v>
      </c>
      <c r="D1164" s="48" t="s">
        <v>687</v>
      </c>
      <c r="E1164" s="47" t="s">
        <v>851</v>
      </c>
      <c r="F1164" s="49" t="s">
        <v>852</v>
      </c>
      <c r="G1164" s="37" t="s">
        <v>3009</v>
      </c>
      <c r="H1164" s="38" t="s">
        <v>959</v>
      </c>
      <c r="I1164" s="58">
        <v>3635</v>
      </c>
      <c r="J1164" s="13">
        <v>1</v>
      </c>
      <c r="K1164" s="97"/>
      <c r="L1164" s="95">
        <f t="shared" si="17"/>
        <v>0</v>
      </c>
      <c r="M1164" s="39" t="s">
        <v>734</v>
      </c>
      <c r="N1164" s="40"/>
      <c r="O1164" s="40" t="s">
        <v>546</v>
      </c>
      <c r="P1164" s="41" t="s">
        <v>3138</v>
      </c>
      <c r="Q1164" s="41"/>
      <c r="R1164" s="42"/>
      <c r="S1164" s="43"/>
      <c r="T1164" s="44"/>
    </row>
    <row r="1165" spans="1:20" ht="60.95" customHeight="1">
      <c r="A1165" s="31">
        <v>1134</v>
      </c>
      <c r="B1165" s="31"/>
      <c r="C1165" s="46">
        <v>12612</v>
      </c>
      <c r="D1165" s="48" t="s">
        <v>687</v>
      </c>
      <c r="E1165" s="47" t="s">
        <v>851</v>
      </c>
      <c r="F1165" s="49" t="s">
        <v>852</v>
      </c>
      <c r="G1165" s="37" t="s">
        <v>3008</v>
      </c>
      <c r="H1165" s="38" t="s">
        <v>959</v>
      </c>
      <c r="I1165" s="58">
        <v>6802</v>
      </c>
      <c r="J1165" s="13">
        <v>1</v>
      </c>
      <c r="K1165" s="97"/>
      <c r="L1165" s="95">
        <f t="shared" si="17"/>
        <v>0</v>
      </c>
      <c r="M1165" s="39" t="s">
        <v>734</v>
      </c>
      <c r="N1165" s="40"/>
      <c r="O1165" s="40" t="s">
        <v>546</v>
      </c>
      <c r="P1165" s="41" t="s">
        <v>851</v>
      </c>
      <c r="Q1165" s="41"/>
      <c r="R1165" s="42"/>
      <c r="S1165" s="43"/>
      <c r="T1165" s="44"/>
    </row>
    <row r="1166" spans="1:20" ht="46.7" customHeight="1">
      <c r="A1166" s="31">
        <v>1135</v>
      </c>
      <c r="B1166" s="31"/>
      <c r="C1166" s="46">
        <v>7570</v>
      </c>
      <c r="D1166" s="48" t="s">
        <v>687</v>
      </c>
      <c r="E1166" s="47" t="s">
        <v>3010</v>
      </c>
      <c r="F1166" s="49" t="s">
        <v>3011</v>
      </c>
      <c r="G1166" s="37" t="s">
        <v>1995</v>
      </c>
      <c r="H1166" s="38" t="s">
        <v>959</v>
      </c>
      <c r="I1166" s="58">
        <v>8561</v>
      </c>
      <c r="J1166" s="13">
        <v>1</v>
      </c>
      <c r="K1166" s="97"/>
      <c r="L1166" s="95">
        <f t="shared" si="17"/>
        <v>0</v>
      </c>
      <c r="M1166" s="39" t="s">
        <v>734</v>
      </c>
      <c r="N1166" s="40"/>
      <c r="O1166" s="40" t="s">
        <v>546</v>
      </c>
      <c r="P1166" s="41" t="s">
        <v>3010</v>
      </c>
      <c r="Q1166" s="41"/>
      <c r="R1166" s="42"/>
      <c r="S1166" s="43"/>
      <c r="T1166" s="44"/>
    </row>
    <row r="1167" spans="1:20" ht="46.7" customHeight="1">
      <c r="A1167" s="31">
        <v>1136</v>
      </c>
      <c r="B1167" s="31"/>
      <c r="C1167" s="33">
        <v>6617</v>
      </c>
      <c r="D1167" s="35" t="s">
        <v>687</v>
      </c>
      <c r="E1167" s="34" t="s">
        <v>428</v>
      </c>
      <c r="F1167" s="36" t="s">
        <v>693</v>
      </c>
      <c r="G1167" s="37" t="s">
        <v>405</v>
      </c>
      <c r="H1167" s="38" t="s">
        <v>959</v>
      </c>
      <c r="I1167" s="58">
        <v>3218</v>
      </c>
      <c r="J1167" s="13">
        <v>1</v>
      </c>
      <c r="K1167" s="97"/>
      <c r="L1167" s="95">
        <f t="shared" si="17"/>
        <v>0</v>
      </c>
      <c r="M1167" s="39"/>
      <c r="N1167" s="40"/>
      <c r="O1167" s="40" t="s">
        <v>546</v>
      </c>
      <c r="P1167" s="41" t="s">
        <v>428</v>
      </c>
      <c r="Q1167" s="41"/>
      <c r="R1167" s="42"/>
      <c r="S1167" s="43"/>
      <c r="T1167" s="44"/>
    </row>
    <row r="1168" spans="1:20" ht="46.7" customHeight="1">
      <c r="A1168" s="31">
        <v>1137</v>
      </c>
      <c r="B1168" s="31"/>
      <c r="C1168" s="46">
        <v>12375</v>
      </c>
      <c r="D1168" s="48" t="s">
        <v>687</v>
      </c>
      <c r="E1168" s="47" t="s">
        <v>428</v>
      </c>
      <c r="F1168" s="49" t="s">
        <v>693</v>
      </c>
      <c r="G1168" s="37" t="s">
        <v>424</v>
      </c>
      <c r="H1168" s="38" t="s">
        <v>959</v>
      </c>
      <c r="I1168" s="58">
        <v>3818</v>
      </c>
      <c r="J1168" s="13">
        <v>1</v>
      </c>
      <c r="K1168" s="97"/>
      <c r="L1168" s="95">
        <f t="shared" si="17"/>
        <v>0</v>
      </c>
      <c r="M1168" s="39" t="s">
        <v>734</v>
      </c>
      <c r="N1168" s="40"/>
      <c r="O1168" s="40" t="s">
        <v>546</v>
      </c>
      <c r="P1168" s="41" t="s">
        <v>428</v>
      </c>
      <c r="Q1168" s="41"/>
      <c r="R1168" s="42"/>
      <c r="S1168" s="43"/>
      <c r="T1168" s="44"/>
    </row>
    <row r="1169" spans="1:20" ht="46.7" customHeight="1">
      <c r="A1169" s="31">
        <v>1138</v>
      </c>
      <c r="B1169" s="31"/>
      <c r="C1169" s="46">
        <v>14236</v>
      </c>
      <c r="D1169" s="48" t="s">
        <v>687</v>
      </c>
      <c r="E1169" s="47" t="s">
        <v>428</v>
      </c>
      <c r="F1169" s="49" t="s">
        <v>693</v>
      </c>
      <c r="G1169" s="37" t="s">
        <v>3009</v>
      </c>
      <c r="H1169" s="38" t="s">
        <v>959</v>
      </c>
      <c r="I1169" s="58">
        <v>3870</v>
      </c>
      <c r="J1169" s="13">
        <v>1</v>
      </c>
      <c r="K1169" s="97"/>
      <c r="L1169" s="95">
        <f t="shared" si="17"/>
        <v>0</v>
      </c>
      <c r="M1169" s="39" t="s">
        <v>734</v>
      </c>
      <c r="N1169" s="40"/>
      <c r="O1169" s="40" t="s">
        <v>546</v>
      </c>
      <c r="P1169" s="41" t="s">
        <v>428</v>
      </c>
      <c r="Q1169" s="41"/>
      <c r="R1169" s="42"/>
      <c r="S1169" s="43"/>
      <c r="T1169" s="44"/>
    </row>
    <row r="1170" spans="1:20" ht="46.7" customHeight="1">
      <c r="A1170" s="31">
        <v>1139</v>
      </c>
      <c r="B1170" s="31"/>
      <c r="C1170" s="46">
        <v>14872</v>
      </c>
      <c r="D1170" s="48" t="s">
        <v>687</v>
      </c>
      <c r="E1170" s="47" t="s">
        <v>428</v>
      </c>
      <c r="F1170" s="49" t="s">
        <v>1994</v>
      </c>
      <c r="G1170" s="37" t="s">
        <v>1271</v>
      </c>
      <c r="H1170" s="38" t="s">
        <v>959</v>
      </c>
      <c r="I1170" s="58">
        <v>9685</v>
      </c>
      <c r="J1170" s="13">
        <v>1</v>
      </c>
      <c r="K1170" s="97"/>
      <c r="L1170" s="95">
        <f t="shared" si="17"/>
        <v>0</v>
      </c>
      <c r="M1170" s="39" t="s">
        <v>734</v>
      </c>
      <c r="N1170" s="40"/>
      <c r="O1170" s="40" t="s">
        <v>546</v>
      </c>
      <c r="P1170" s="41" t="s">
        <v>428</v>
      </c>
      <c r="Q1170" s="41"/>
      <c r="R1170" s="42"/>
      <c r="S1170" s="43"/>
      <c r="T1170" s="44"/>
    </row>
    <row r="1171" spans="1:20" ht="46.7" customHeight="1">
      <c r="A1171" s="31">
        <v>1140</v>
      </c>
      <c r="B1171" s="31"/>
      <c r="C1171" s="33">
        <v>13770</v>
      </c>
      <c r="D1171" s="35" t="s">
        <v>687</v>
      </c>
      <c r="E1171" s="34" t="s">
        <v>2001</v>
      </c>
      <c r="F1171" s="36" t="s">
        <v>2002</v>
      </c>
      <c r="G1171" s="54" t="s">
        <v>3012</v>
      </c>
      <c r="H1171" s="55" t="s">
        <v>2857</v>
      </c>
      <c r="I1171" s="58">
        <v>8263</v>
      </c>
      <c r="J1171" s="13">
        <v>1</v>
      </c>
      <c r="K1171" s="97"/>
      <c r="L1171" s="95">
        <f t="shared" si="17"/>
        <v>0</v>
      </c>
      <c r="M1171" s="39"/>
      <c r="N1171" s="40"/>
      <c r="O1171" s="40"/>
      <c r="P1171" s="41" t="s">
        <v>2001</v>
      </c>
      <c r="Q1171" s="41"/>
      <c r="R1171" s="42"/>
      <c r="S1171" s="43"/>
      <c r="T1171" s="44"/>
    </row>
    <row r="1172" spans="1:20" ht="58.7" customHeight="1">
      <c r="A1172" s="31">
        <v>1141</v>
      </c>
      <c r="B1172" s="31"/>
      <c r="C1172" s="33">
        <v>6585</v>
      </c>
      <c r="D1172" s="35" t="s">
        <v>694</v>
      </c>
      <c r="E1172" s="34" t="s">
        <v>1890</v>
      </c>
      <c r="F1172" s="36" t="s">
        <v>1891</v>
      </c>
      <c r="G1172" s="37" t="s">
        <v>405</v>
      </c>
      <c r="H1172" s="38" t="s">
        <v>959</v>
      </c>
      <c r="I1172" s="58">
        <v>3101</v>
      </c>
      <c r="J1172" s="13">
        <v>1</v>
      </c>
      <c r="K1172" s="97"/>
      <c r="L1172" s="95">
        <f t="shared" si="17"/>
        <v>0</v>
      </c>
      <c r="M1172" s="39"/>
      <c r="N1172" s="40"/>
      <c r="O1172" s="40"/>
      <c r="P1172" s="41" t="s">
        <v>1890</v>
      </c>
      <c r="Q1172" s="41"/>
      <c r="R1172" s="42"/>
      <c r="S1172" s="43"/>
      <c r="T1172" s="44"/>
    </row>
    <row r="1173" spans="1:20" ht="58.7" customHeight="1">
      <c r="A1173" s="31">
        <v>1142</v>
      </c>
      <c r="B1173" s="31"/>
      <c r="C1173" s="46">
        <v>14238</v>
      </c>
      <c r="D1173" s="48" t="s">
        <v>694</v>
      </c>
      <c r="E1173" s="47" t="s">
        <v>1890</v>
      </c>
      <c r="F1173" s="49" t="s">
        <v>1891</v>
      </c>
      <c r="G1173" s="37" t="s">
        <v>3009</v>
      </c>
      <c r="H1173" s="38" t="s">
        <v>959</v>
      </c>
      <c r="I1173" s="58">
        <v>3635</v>
      </c>
      <c r="J1173" s="13">
        <v>1</v>
      </c>
      <c r="K1173" s="97"/>
      <c r="L1173" s="95">
        <f t="shared" si="17"/>
        <v>0</v>
      </c>
      <c r="M1173" s="39" t="s">
        <v>734</v>
      </c>
      <c r="N1173" s="40"/>
      <c r="O1173" s="40" t="s">
        <v>546</v>
      </c>
      <c r="P1173" s="41" t="s">
        <v>1890</v>
      </c>
      <c r="Q1173" s="41"/>
      <c r="R1173" s="42"/>
      <c r="S1173" s="43"/>
      <c r="T1173" s="44"/>
    </row>
    <row r="1174" spans="1:20" ht="80.099999999999994" customHeight="1">
      <c r="A1174" s="31">
        <v>1143</v>
      </c>
      <c r="B1174" s="31"/>
      <c r="C1174" s="46">
        <v>3345</v>
      </c>
      <c r="D1174" s="48" t="s">
        <v>694</v>
      </c>
      <c r="E1174" s="47" t="s">
        <v>3013</v>
      </c>
      <c r="F1174" s="49" t="s">
        <v>3014</v>
      </c>
      <c r="G1174" s="37" t="s">
        <v>405</v>
      </c>
      <c r="H1174" s="38" t="s">
        <v>959</v>
      </c>
      <c r="I1174" s="58">
        <v>3218</v>
      </c>
      <c r="J1174" s="13">
        <v>1</v>
      </c>
      <c r="K1174" s="97"/>
      <c r="L1174" s="95">
        <f t="shared" si="17"/>
        <v>0</v>
      </c>
      <c r="M1174" s="39" t="s">
        <v>734</v>
      </c>
      <c r="N1174" s="40"/>
      <c r="O1174" s="40" t="s">
        <v>546</v>
      </c>
      <c r="P1174" s="41" t="s">
        <v>3013</v>
      </c>
      <c r="Q1174" s="41"/>
      <c r="R1174" s="42"/>
      <c r="S1174" s="43"/>
      <c r="T1174" s="44"/>
    </row>
    <row r="1175" spans="1:20" ht="80.099999999999994" customHeight="1">
      <c r="A1175" s="31">
        <v>1144</v>
      </c>
      <c r="B1175" s="31"/>
      <c r="C1175" s="33">
        <v>15877</v>
      </c>
      <c r="D1175" s="35" t="s">
        <v>694</v>
      </c>
      <c r="E1175" s="34" t="s">
        <v>1892</v>
      </c>
      <c r="F1175" s="36" t="s">
        <v>1893</v>
      </c>
      <c r="G1175" s="37" t="s">
        <v>405</v>
      </c>
      <c r="H1175" s="38" t="s">
        <v>959</v>
      </c>
      <c r="I1175" s="58">
        <v>3101</v>
      </c>
      <c r="J1175" s="13">
        <v>1</v>
      </c>
      <c r="K1175" s="97"/>
      <c r="L1175" s="95">
        <f t="shared" si="17"/>
        <v>0</v>
      </c>
      <c r="M1175" s="39"/>
      <c r="N1175" s="40"/>
      <c r="O1175" s="40"/>
      <c r="P1175" s="41" t="s">
        <v>1892</v>
      </c>
      <c r="Q1175" s="41"/>
      <c r="R1175" s="42"/>
      <c r="S1175" s="43"/>
      <c r="T1175" s="44"/>
    </row>
    <row r="1176" spans="1:20" ht="80.099999999999994" customHeight="1">
      <c r="A1176" s="31">
        <v>1145</v>
      </c>
      <c r="B1176" s="31"/>
      <c r="C1176" s="46">
        <v>12318</v>
      </c>
      <c r="D1176" s="48" t="s">
        <v>694</v>
      </c>
      <c r="E1176" s="47" t="s">
        <v>1892</v>
      </c>
      <c r="F1176" s="49" t="s">
        <v>1893</v>
      </c>
      <c r="G1176" s="37" t="s">
        <v>3009</v>
      </c>
      <c r="H1176" s="38" t="s">
        <v>959</v>
      </c>
      <c r="I1176" s="58">
        <v>3635</v>
      </c>
      <c r="J1176" s="13">
        <v>1</v>
      </c>
      <c r="K1176" s="97"/>
      <c r="L1176" s="95">
        <f t="shared" si="17"/>
        <v>0</v>
      </c>
      <c r="M1176" s="39" t="s">
        <v>734</v>
      </c>
      <c r="N1176" s="40"/>
      <c r="O1176" s="40" t="s">
        <v>546</v>
      </c>
      <c r="P1176" s="41" t="s">
        <v>1892</v>
      </c>
      <c r="Q1176" s="41"/>
      <c r="R1176" s="42"/>
      <c r="S1176" s="43"/>
      <c r="T1176" s="44"/>
    </row>
    <row r="1177" spans="1:20" ht="57.75" customHeight="1">
      <c r="A1177" s="31">
        <v>1146</v>
      </c>
      <c r="B1177" s="31"/>
      <c r="C1177" s="33">
        <v>6586</v>
      </c>
      <c r="D1177" s="35" t="s">
        <v>694</v>
      </c>
      <c r="E1177" s="34" t="s">
        <v>429</v>
      </c>
      <c r="F1177" s="36" t="s">
        <v>695</v>
      </c>
      <c r="G1177" s="37" t="s">
        <v>405</v>
      </c>
      <c r="H1177" s="38" t="s">
        <v>959</v>
      </c>
      <c r="I1177" s="58">
        <v>3101</v>
      </c>
      <c r="J1177" s="13">
        <v>1</v>
      </c>
      <c r="K1177" s="97"/>
      <c r="L1177" s="95">
        <f t="shared" si="17"/>
        <v>0</v>
      </c>
      <c r="M1177" s="39"/>
      <c r="N1177" s="40"/>
      <c r="O1177" s="40" t="s">
        <v>546</v>
      </c>
      <c r="P1177" s="41" t="s">
        <v>429</v>
      </c>
      <c r="Q1177" s="41"/>
      <c r="R1177" s="42"/>
      <c r="S1177" s="43"/>
      <c r="T1177" s="44"/>
    </row>
    <row r="1178" spans="1:20" ht="57.75" customHeight="1">
      <c r="A1178" s="31">
        <v>1147</v>
      </c>
      <c r="B1178" s="31"/>
      <c r="C1178" s="46">
        <v>12604</v>
      </c>
      <c r="D1178" s="48" t="s">
        <v>694</v>
      </c>
      <c r="E1178" s="47" t="s">
        <v>429</v>
      </c>
      <c r="F1178" s="49" t="s">
        <v>695</v>
      </c>
      <c r="G1178" s="37" t="s">
        <v>424</v>
      </c>
      <c r="H1178" s="38" t="s">
        <v>959</v>
      </c>
      <c r="I1178" s="58">
        <v>3818</v>
      </c>
      <c r="J1178" s="13">
        <v>1</v>
      </c>
      <c r="K1178" s="97"/>
      <c r="L1178" s="95">
        <f t="shared" si="17"/>
        <v>0</v>
      </c>
      <c r="M1178" s="39" t="s">
        <v>734</v>
      </c>
      <c r="N1178" s="40"/>
      <c r="O1178" s="40" t="s">
        <v>546</v>
      </c>
      <c r="P1178" s="41" t="s">
        <v>429</v>
      </c>
      <c r="Q1178" s="41"/>
      <c r="R1178" s="42"/>
      <c r="S1178" s="43"/>
      <c r="T1178" s="44"/>
    </row>
    <row r="1179" spans="1:20" ht="75" customHeight="1">
      <c r="A1179" s="31">
        <v>1148</v>
      </c>
      <c r="B1179" s="31"/>
      <c r="C1179" s="46">
        <v>12500</v>
      </c>
      <c r="D1179" s="48" t="s">
        <v>694</v>
      </c>
      <c r="E1179" s="47" t="s">
        <v>3015</v>
      </c>
      <c r="F1179" s="49" t="s">
        <v>3016</v>
      </c>
      <c r="G1179" s="37" t="s">
        <v>1313</v>
      </c>
      <c r="H1179" s="38" t="s">
        <v>959</v>
      </c>
      <c r="I1179" s="58">
        <v>6331</v>
      </c>
      <c r="J1179" s="13">
        <v>1</v>
      </c>
      <c r="K1179" s="97"/>
      <c r="L1179" s="95">
        <f t="shared" si="17"/>
        <v>0</v>
      </c>
      <c r="M1179" s="39" t="s">
        <v>734</v>
      </c>
      <c r="N1179" s="40"/>
      <c r="O1179" s="40" t="s">
        <v>546</v>
      </c>
      <c r="P1179" s="41" t="s">
        <v>3015</v>
      </c>
      <c r="Q1179" s="41"/>
      <c r="R1179" s="42"/>
      <c r="S1179" s="43"/>
      <c r="T1179" s="44"/>
    </row>
    <row r="1180" spans="1:20" ht="77.849999999999994" customHeight="1">
      <c r="A1180" s="31">
        <v>1149</v>
      </c>
      <c r="B1180" s="31"/>
      <c r="C1180" s="46">
        <v>5142</v>
      </c>
      <c r="D1180" s="48" t="s">
        <v>694</v>
      </c>
      <c r="E1180" s="47" t="s">
        <v>3017</v>
      </c>
      <c r="F1180" s="49" t="s">
        <v>3018</v>
      </c>
      <c r="G1180" s="37" t="s">
        <v>424</v>
      </c>
      <c r="H1180" s="38" t="s">
        <v>959</v>
      </c>
      <c r="I1180" s="58">
        <v>3818</v>
      </c>
      <c r="J1180" s="13">
        <v>1</v>
      </c>
      <c r="K1180" s="97"/>
      <c r="L1180" s="95">
        <f t="shared" si="17"/>
        <v>0</v>
      </c>
      <c r="M1180" s="39" t="s">
        <v>734</v>
      </c>
      <c r="N1180" s="40"/>
      <c r="O1180" s="40" t="s">
        <v>546</v>
      </c>
      <c r="P1180" s="41" t="s">
        <v>3017</v>
      </c>
      <c r="Q1180" s="41"/>
      <c r="R1180" s="42"/>
      <c r="S1180" s="43"/>
      <c r="T1180" s="44"/>
    </row>
    <row r="1181" spans="1:20" ht="60.95" customHeight="1">
      <c r="A1181" s="31">
        <v>1150</v>
      </c>
      <c r="B1181" s="31"/>
      <c r="C1181" s="33">
        <v>6453</v>
      </c>
      <c r="D1181" s="35" t="s">
        <v>694</v>
      </c>
      <c r="E1181" s="34" t="s">
        <v>382</v>
      </c>
      <c r="F1181" s="36" t="s">
        <v>696</v>
      </c>
      <c r="G1181" s="37" t="s">
        <v>405</v>
      </c>
      <c r="H1181" s="38" t="s">
        <v>959</v>
      </c>
      <c r="I1181" s="58">
        <v>3101</v>
      </c>
      <c r="J1181" s="13">
        <v>1</v>
      </c>
      <c r="K1181" s="97"/>
      <c r="L1181" s="95">
        <f t="shared" si="17"/>
        <v>0</v>
      </c>
      <c r="M1181" s="39"/>
      <c r="N1181" s="40"/>
      <c r="O1181" s="40" t="s">
        <v>546</v>
      </c>
      <c r="P1181" s="41" t="s">
        <v>382</v>
      </c>
      <c r="Q1181" s="41"/>
      <c r="R1181" s="42"/>
      <c r="S1181" s="43"/>
      <c r="T1181" s="44"/>
    </row>
    <row r="1182" spans="1:20" ht="60.95" customHeight="1">
      <c r="A1182" s="31">
        <v>1151</v>
      </c>
      <c r="B1182" s="31"/>
      <c r="C1182" s="46">
        <v>12635</v>
      </c>
      <c r="D1182" s="48" t="s">
        <v>694</v>
      </c>
      <c r="E1182" s="47" t="s">
        <v>382</v>
      </c>
      <c r="F1182" s="49" t="s">
        <v>696</v>
      </c>
      <c r="G1182" s="37" t="s">
        <v>424</v>
      </c>
      <c r="H1182" s="38" t="s">
        <v>959</v>
      </c>
      <c r="I1182" s="58">
        <v>3818</v>
      </c>
      <c r="J1182" s="13">
        <v>1</v>
      </c>
      <c r="K1182" s="97"/>
      <c r="L1182" s="95">
        <f t="shared" si="17"/>
        <v>0</v>
      </c>
      <c r="M1182" s="39" t="s">
        <v>734</v>
      </c>
      <c r="N1182" s="40"/>
      <c r="O1182" s="40" t="s">
        <v>546</v>
      </c>
      <c r="P1182" s="41" t="s">
        <v>382</v>
      </c>
      <c r="Q1182" s="41"/>
      <c r="R1182" s="42"/>
      <c r="S1182" s="43"/>
      <c r="T1182" s="44"/>
    </row>
    <row r="1183" spans="1:20" ht="60.95" customHeight="1">
      <c r="A1183" s="31">
        <v>1152</v>
      </c>
      <c r="B1183" s="31"/>
      <c r="C1183" s="33">
        <v>1653</v>
      </c>
      <c r="D1183" s="35" t="s">
        <v>694</v>
      </c>
      <c r="E1183" s="34" t="s">
        <v>382</v>
      </c>
      <c r="F1183" s="36" t="s">
        <v>696</v>
      </c>
      <c r="G1183" s="37" t="s">
        <v>1984</v>
      </c>
      <c r="H1183" s="38" t="s">
        <v>959</v>
      </c>
      <c r="I1183" s="58">
        <v>6096</v>
      </c>
      <c r="J1183" s="13">
        <v>1</v>
      </c>
      <c r="K1183" s="97"/>
      <c r="L1183" s="95">
        <f t="shared" si="17"/>
        <v>0</v>
      </c>
      <c r="M1183" s="39"/>
      <c r="N1183" s="40"/>
      <c r="O1183" s="40"/>
      <c r="P1183" s="41" t="s">
        <v>382</v>
      </c>
      <c r="Q1183" s="41"/>
      <c r="R1183" s="42"/>
      <c r="S1183" s="43"/>
      <c r="T1183" s="44"/>
    </row>
    <row r="1184" spans="1:20" ht="60.95" customHeight="1">
      <c r="A1184" s="31">
        <v>1153</v>
      </c>
      <c r="B1184" s="31"/>
      <c r="C1184" s="33">
        <v>10412</v>
      </c>
      <c r="D1184" s="35" t="s">
        <v>694</v>
      </c>
      <c r="E1184" s="34" t="s">
        <v>382</v>
      </c>
      <c r="F1184" s="36" t="s">
        <v>696</v>
      </c>
      <c r="G1184" s="54" t="s">
        <v>2870</v>
      </c>
      <c r="H1184" s="55" t="s">
        <v>2857</v>
      </c>
      <c r="I1184" s="58">
        <v>8380</v>
      </c>
      <c r="J1184" s="13">
        <v>1</v>
      </c>
      <c r="K1184" s="97"/>
      <c r="L1184" s="95">
        <f t="shared" si="17"/>
        <v>0</v>
      </c>
      <c r="M1184" s="39"/>
      <c r="N1184" s="40"/>
      <c r="O1184" s="40"/>
      <c r="P1184" s="41" t="s">
        <v>382</v>
      </c>
      <c r="Q1184" s="41"/>
      <c r="R1184" s="42"/>
      <c r="S1184" s="43"/>
      <c r="T1184" s="44"/>
    </row>
    <row r="1185" spans="1:20" ht="60.95" customHeight="1">
      <c r="A1185" s="31">
        <v>1154</v>
      </c>
      <c r="B1185" s="31"/>
      <c r="C1185" s="33">
        <v>13660</v>
      </c>
      <c r="D1185" s="35" t="s">
        <v>694</v>
      </c>
      <c r="E1185" s="34" t="s">
        <v>382</v>
      </c>
      <c r="F1185" s="36" t="s">
        <v>696</v>
      </c>
      <c r="G1185" s="54" t="s">
        <v>3019</v>
      </c>
      <c r="H1185" s="55" t="s">
        <v>2857</v>
      </c>
      <c r="I1185" s="58">
        <v>10616</v>
      </c>
      <c r="J1185" s="13">
        <v>1</v>
      </c>
      <c r="K1185" s="97"/>
      <c r="L1185" s="95">
        <f t="shared" si="17"/>
        <v>0</v>
      </c>
      <c r="M1185" s="39"/>
      <c r="N1185" s="40"/>
      <c r="O1185" s="40"/>
      <c r="P1185" s="41" t="s">
        <v>382</v>
      </c>
      <c r="Q1185" s="41"/>
      <c r="R1185" s="42"/>
      <c r="S1185" s="43"/>
      <c r="T1185" s="44"/>
    </row>
    <row r="1186" spans="1:20" ht="60.95" customHeight="1">
      <c r="A1186" s="31">
        <v>1155</v>
      </c>
      <c r="B1186" s="31"/>
      <c r="C1186" s="33">
        <v>6204</v>
      </c>
      <c r="D1186" s="35" t="s">
        <v>694</v>
      </c>
      <c r="E1186" s="34" t="s">
        <v>382</v>
      </c>
      <c r="F1186" s="36" t="s">
        <v>696</v>
      </c>
      <c r="G1186" s="37" t="s">
        <v>1304</v>
      </c>
      <c r="H1186" s="38" t="s">
        <v>959</v>
      </c>
      <c r="I1186" s="58">
        <v>10674</v>
      </c>
      <c r="J1186" s="13">
        <v>1</v>
      </c>
      <c r="K1186" s="97"/>
      <c r="L1186" s="95">
        <f t="shared" ref="L1186:L1249" si="18">I1186*K1186</f>
        <v>0</v>
      </c>
      <c r="M1186" s="39"/>
      <c r="N1186" s="40"/>
      <c r="O1186" s="40" t="s">
        <v>546</v>
      </c>
      <c r="P1186" s="41" t="s">
        <v>382</v>
      </c>
      <c r="Q1186" s="41"/>
      <c r="R1186" s="42"/>
      <c r="S1186" s="43"/>
      <c r="T1186" s="44"/>
    </row>
    <row r="1187" spans="1:20" ht="54.75" customHeight="1">
      <c r="A1187" s="31">
        <v>1156</v>
      </c>
      <c r="B1187" s="31"/>
      <c r="C1187" s="33">
        <v>14239</v>
      </c>
      <c r="D1187" s="35" t="s">
        <v>694</v>
      </c>
      <c r="E1187" s="34" t="s">
        <v>984</v>
      </c>
      <c r="F1187" s="36" t="s">
        <v>985</v>
      </c>
      <c r="G1187" s="37" t="s">
        <v>405</v>
      </c>
      <c r="H1187" s="38" t="s">
        <v>959</v>
      </c>
      <c r="I1187" s="58">
        <v>3101</v>
      </c>
      <c r="J1187" s="13">
        <v>1</v>
      </c>
      <c r="K1187" s="97"/>
      <c r="L1187" s="95">
        <f t="shared" si="18"/>
        <v>0</v>
      </c>
      <c r="M1187" s="39"/>
      <c r="N1187" s="40"/>
      <c r="O1187" s="40" t="s">
        <v>546</v>
      </c>
      <c r="P1187" s="41" t="s">
        <v>984</v>
      </c>
      <c r="Q1187" s="41"/>
      <c r="R1187" s="42"/>
      <c r="S1187" s="43"/>
      <c r="T1187" s="44"/>
    </row>
    <row r="1188" spans="1:20" ht="77.849999999999994" customHeight="1">
      <c r="A1188" s="31">
        <v>1157</v>
      </c>
      <c r="B1188" s="31"/>
      <c r="C1188" s="33">
        <v>6616</v>
      </c>
      <c r="D1188" s="35" t="s">
        <v>694</v>
      </c>
      <c r="E1188" s="34" t="s">
        <v>1894</v>
      </c>
      <c r="F1188" s="36" t="s">
        <v>1895</v>
      </c>
      <c r="G1188" s="37" t="s">
        <v>405</v>
      </c>
      <c r="H1188" s="38" t="s">
        <v>959</v>
      </c>
      <c r="I1188" s="58">
        <v>3101</v>
      </c>
      <c r="J1188" s="13">
        <v>1</v>
      </c>
      <c r="K1188" s="97"/>
      <c r="L1188" s="95">
        <f t="shared" si="18"/>
        <v>0</v>
      </c>
      <c r="M1188" s="39"/>
      <c r="N1188" s="40"/>
      <c r="O1188" s="40" t="s">
        <v>1913</v>
      </c>
      <c r="P1188" s="41" t="s">
        <v>1894</v>
      </c>
      <c r="Q1188" s="41"/>
      <c r="R1188" s="42"/>
      <c r="S1188" s="43"/>
      <c r="T1188" s="44"/>
    </row>
    <row r="1189" spans="1:20" ht="60.95" customHeight="1">
      <c r="A1189" s="31">
        <v>1158</v>
      </c>
      <c r="B1189" s="31"/>
      <c r="C1189" s="46">
        <v>486</v>
      </c>
      <c r="D1189" s="48" t="s">
        <v>694</v>
      </c>
      <c r="E1189" s="47" t="s">
        <v>3020</v>
      </c>
      <c r="F1189" s="49" t="s">
        <v>3021</v>
      </c>
      <c r="G1189" s="37" t="s">
        <v>1106</v>
      </c>
      <c r="H1189" s="38" t="s">
        <v>959</v>
      </c>
      <c r="I1189" s="58">
        <v>7393</v>
      </c>
      <c r="J1189" s="13">
        <v>1</v>
      </c>
      <c r="K1189" s="97"/>
      <c r="L1189" s="95">
        <f t="shared" si="18"/>
        <v>0</v>
      </c>
      <c r="M1189" s="39" t="s">
        <v>734</v>
      </c>
      <c r="N1189" s="40"/>
      <c r="O1189" s="40" t="s">
        <v>546</v>
      </c>
      <c r="P1189" s="41" t="s">
        <v>3020</v>
      </c>
      <c r="Q1189" s="41"/>
      <c r="R1189" s="42"/>
      <c r="S1189" s="43"/>
      <c r="T1189" s="44"/>
    </row>
    <row r="1190" spans="1:20" ht="60.95" customHeight="1">
      <c r="A1190" s="31">
        <v>1159</v>
      </c>
      <c r="B1190" s="31"/>
      <c r="C1190" s="46">
        <v>6074</v>
      </c>
      <c r="D1190" s="48" t="s">
        <v>694</v>
      </c>
      <c r="E1190" s="47" t="s">
        <v>3020</v>
      </c>
      <c r="F1190" s="49" t="s">
        <v>3021</v>
      </c>
      <c r="G1190" s="37" t="s">
        <v>3022</v>
      </c>
      <c r="H1190" s="38" t="s">
        <v>959</v>
      </c>
      <c r="I1190" s="58">
        <v>8890</v>
      </c>
      <c r="J1190" s="13">
        <v>1</v>
      </c>
      <c r="K1190" s="97"/>
      <c r="L1190" s="95">
        <f t="shared" si="18"/>
        <v>0</v>
      </c>
      <c r="M1190" s="39" t="s">
        <v>734</v>
      </c>
      <c r="N1190" s="40"/>
      <c r="O1190" s="40" t="s">
        <v>546</v>
      </c>
      <c r="P1190" s="41" t="s">
        <v>3020</v>
      </c>
      <c r="Q1190" s="41"/>
      <c r="R1190" s="42"/>
      <c r="S1190" s="43"/>
      <c r="T1190" s="44"/>
    </row>
    <row r="1191" spans="1:20" ht="60.95" customHeight="1">
      <c r="A1191" s="31">
        <v>1160</v>
      </c>
      <c r="B1191" s="31"/>
      <c r="C1191" s="33">
        <v>15878</v>
      </c>
      <c r="D1191" s="35" t="s">
        <v>694</v>
      </c>
      <c r="E1191" s="34" t="s">
        <v>1896</v>
      </c>
      <c r="F1191" s="36" t="s">
        <v>581</v>
      </c>
      <c r="G1191" s="37" t="s">
        <v>405</v>
      </c>
      <c r="H1191" s="38" t="s">
        <v>959</v>
      </c>
      <c r="I1191" s="58">
        <v>3101</v>
      </c>
      <c r="J1191" s="13">
        <v>1</v>
      </c>
      <c r="K1191" s="97"/>
      <c r="L1191" s="95">
        <f t="shared" si="18"/>
        <v>0</v>
      </c>
      <c r="M1191" s="39"/>
      <c r="N1191" s="40"/>
      <c r="O1191" s="40"/>
      <c r="P1191" s="41" t="s">
        <v>1896</v>
      </c>
      <c r="Q1191" s="41"/>
      <c r="R1191" s="42"/>
      <c r="S1191" s="43"/>
      <c r="T1191" s="44"/>
    </row>
    <row r="1192" spans="1:20" ht="87.6" customHeight="1">
      <c r="A1192" s="31">
        <v>1161</v>
      </c>
      <c r="B1192" s="31"/>
      <c r="C1192" s="33">
        <v>1258</v>
      </c>
      <c r="D1192" s="35" t="s">
        <v>694</v>
      </c>
      <c r="E1192" s="34" t="s">
        <v>3023</v>
      </c>
      <c r="F1192" s="36" t="s">
        <v>3024</v>
      </c>
      <c r="G1192" s="37" t="s">
        <v>405</v>
      </c>
      <c r="H1192" s="38" t="s">
        <v>959</v>
      </c>
      <c r="I1192" s="58">
        <v>3101</v>
      </c>
      <c r="J1192" s="13">
        <v>1</v>
      </c>
      <c r="K1192" s="97"/>
      <c r="L1192" s="95">
        <f t="shared" si="18"/>
        <v>0</v>
      </c>
      <c r="M1192" s="39"/>
      <c r="N1192" s="40"/>
      <c r="O1192" s="40" t="s">
        <v>546</v>
      </c>
      <c r="P1192" s="41" t="s">
        <v>3023</v>
      </c>
      <c r="Q1192" s="41"/>
      <c r="R1192" s="42"/>
      <c r="S1192" s="43"/>
      <c r="T1192" s="44"/>
    </row>
    <row r="1193" spans="1:20" ht="60.95" customHeight="1">
      <c r="A1193" s="31">
        <v>1162</v>
      </c>
      <c r="B1193" s="31"/>
      <c r="C1193" s="33">
        <v>6450</v>
      </c>
      <c r="D1193" s="35" t="s">
        <v>694</v>
      </c>
      <c r="E1193" s="34" t="s">
        <v>381</v>
      </c>
      <c r="F1193" s="36" t="s">
        <v>578</v>
      </c>
      <c r="G1193" s="37" t="s">
        <v>336</v>
      </c>
      <c r="H1193" s="38" t="s">
        <v>959</v>
      </c>
      <c r="I1193" s="58">
        <v>641</v>
      </c>
      <c r="J1193" s="13">
        <v>5</v>
      </c>
      <c r="K1193" s="97"/>
      <c r="L1193" s="95">
        <f t="shared" si="18"/>
        <v>0</v>
      </c>
      <c r="M1193" s="39"/>
      <c r="N1193" s="40"/>
      <c r="O1193" s="40" t="s">
        <v>546</v>
      </c>
      <c r="P1193" s="41" t="s">
        <v>381</v>
      </c>
      <c r="Q1193" s="41"/>
      <c r="R1193" s="42"/>
      <c r="S1193" s="43"/>
      <c r="T1193" s="44"/>
    </row>
    <row r="1194" spans="1:20" ht="60.95" customHeight="1">
      <c r="A1194" s="31">
        <v>1163</v>
      </c>
      <c r="B1194" s="31"/>
      <c r="C1194" s="46">
        <v>11743</v>
      </c>
      <c r="D1194" s="48" t="s">
        <v>694</v>
      </c>
      <c r="E1194" s="47" t="s">
        <v>381</v>
      </c>
      <c r="F1194" s="49" t="s">
        <v>578</v>
      </c>
      <c r="G1194" s="37" t="s">
        <v>1106</v>
      </c>
      <c r="H1194" s="38" t="s">
        <v>959</v>
      </c>
      <c r="I1194" s="58">
        <v>1852</v>
      </c>
      <c r="J1194" s="13">
        <v>1</v>
      </c>
      <c r="K1194" s="97"/>
      <c r="L1194" s="95">
        <f t="shared" si="18"/>
        <v>0</v>
      </c>
      <c r="M1194" s="39" t="s">
        <v>734</v>
      </c>
      <c r="N1194" s="40"/>
      <c r="O1194" s="40" t="s">
        <v>546</v>
      </c>
      <c r="P1194" s="41" t="s">
        <v>381</v>
      </c>
      <c r="Q1194" s="41"/>
      <c r="R1194" s="42"/>
      <c r="S1194" s="43"/>
      <c r="T1194" s="44"/>
    </row>
    <row r="1195" spans="1:20" ht="93.2" customHeight="1">
      <c r="A1195" s="31">
        <v>1164</v>
      </c>
      <c r="B1195" s="31"/>
      <c r="C1195" s="33">
        <v>11335</v>
      </c>
      <c r="D1195" s="35" t="s">
        <v>694</v>
      </c>
      <c r="E1195" s="34" t="s">
        <v>1897</v>
      </c>
      <c r="F1195" s="36" t="s">
        <v>1898</v>
      </c>
      <c r="G1195" s="37" t="s">
        <v>405</v>
      </c>
      <c r="H1195" s="38" t="s">
        <v>959</v>
      </c>
      <c r="I1195" s="58">
        <v>3101</v>
      </c>
      <c r="J1195" s="13">
        <v>1</v>
      </c>
      <c r="K1195" s="97"/>
      <c r="L1195" s="95">
        <f t="shared" si="18"/>
        <v>0</v>
      </c>
      <c r="M1195" s="39"/>
      <c r="N1195" s="40"/>
      <c r="O1195" s="40" t="s">
        <v>1913</v>
      </c>
      <c r="P1195" s="41" t="s">
        <v>1897</v>
      </c>
      <c r="Q1195" s="41"/>
      <c r="R1195" s="42"/>
      <c r="S1195" s="43"/>
      <c r="T1195" s="44"/>
    </row>
    <row r="1196" spans="1:20" ht="65.650000000000006" customHeight="1">
      <c r="A1196" s="31">
        <v>1165</v>
      </c>
      <c r="B1196" s="31"/>
      <c r="C1196" s="33">
        <v>6611</v>
      </c>
      <c r="D1196" s="35" t="s">
        <v>694</v>
      </c>
      <c r="E1196" s="34" t="s">
        <v>500</v>
      </c>
      <c r="F1196" s="36" t="s">
        <v>697</v>
      </c>
      <c r="G1196" s="37" t="s">
        <v>405</v>
      </c>
      <c r="H1196" s="38" t="s">
        <v>959</v>
      </c>
      <c r="I1196" s="58">
        <v>3101</v>
      </c>
      <c r="J1196" s="13">
        <v>1</v>
      </c>
      <c r="K1196" s="97"/>
      <c r="L1196" s="95">
        <f t="shared" si="18"/>
        <v>0</v>
      </c>
      <c r="M1196" s="39"/>
      <c r="N1196" s="40"/>
      <c r="O1196" s="40" t="s">
        <v>1913</v>
      </c>
      <c r="P1196" s="41" t="s">
        <v>500</v>
      </c>
      <c r="Q1196" s="41"/>
      <c r="R1196" s="42"/>
      <c r="S1196" s="43"/>
      <c r="T1196" s="44"/>
    </row>
    <row r="1197" spans="1:20" ht="78.2" customHeight="1">
      <c r="A1197" s="31">
        <v>1166</v>
      </c>
      <c r="B1197" s="31"/>
      <c r="C1197" s="33">
        <v>15339</v>
      </c>
      <c r="D1197" s="35" t="s">
        <v>694</v>
      </c>
      <c r="E1197" s="34" t="s">
        <v>853</v>
      </c>
      <c r="F1197" s="36" t="s">
        <v>854</v>
      </c>
      <c r="G1197" s="37" t="s">
        <v>405</v>
      </c>
      <c r="H1197" s="38" t="s">
        <v>959</v>
      </c>
      <c r="I1197" s="58">
        <v>3101</v>
      </c>
      <c r="J1197" s="13">
        <v>1</v>
      </c>
      <c r="K1197" s="97"/>
      <c r="L1197" s="95">
        <f t="shared" si="18"/>
        <v>0</v>
      </c>
      <c r="M1197" s="39"/>
      <c r="N1197" s="40"/>
      <c r="O1197" s="40" t="s">
        <v>546</v>
      </c>
      <c r="P1197" s="41" t="s">
        <v>853</v>
      </c>
      <c r="Q1197" s="41"/>
      <c r="R1197" s="42"/>
      <c r="S1197" s="43"/>
      <c r="T1197" s="44"/>
    </row>
    <row r="1198" spans="1:20" ht="73.5" customHeight="1">
      <c r="A1198" s="31">
        <v>1167</v>
      </c>
      <c r="B1198" s="31"/>
      <c r="C1198" s="33">
        <v>16639</v>
      </c>
      <c r="D1198" s="35" t="s">
        <v>694</v>
      </c>
      <c r="E1198" s="34" t="s">
        <v>1261</v>
      </c>
      <c r="F1198" s="36" t="s">
        <v>1262</v>
      </c>
      <c r="G1198" s="37" t="s">
        <v>405</v>
      </c>
      <c r="H1198" s="38" t="s">
        <v>959</v>
      </c>
      <c r="I1198" s="58">
        <v>3101</v>
      </c>
      <c r="J1198" s="13">
        <v>1</v>
      </c>
      <c r="K1198" s="97"/>
      <c r="L1198" s="95">
        <f t="shared" si="18"/>
        <v>0</v>
      </c>
      <c r="M1198" s="39"/>
      <c r="N1198" s="40"/>
      <c r="O1198" s="40"/>
      <c r="P1198" s="41" t="s">
        <v>1261</v>
      </c>
      <c r="Q1198" s="41"/>
      <c r="R1198" s="42"/>
      <c r="S1198" s="43"/>
      <c r="T1198" s="44"/>
    </row>
    <row r="1199" spans="1:20" ht="57.2" customHeight="1">
      <c r="A1199" s="31">
        <v>1168</v>
      </c>
      <c r="B1199" s="31"/>
      <c r="C1199" s="33">
        <v>10069</v>
      </c>
      <c r="D1199" s="35" t="s">
        <v>694</v>
      </c>
      <c r="E1199" s="34" t="s">
        <v>3025</v>
      </c>
      <c r="F1199" s="36" t="s">
        <v>3026</v>
      </c>
      <c r="G1199" s="54" t="s">
        <v>2859</v>
      </c>
      <c r="H1199" s="55" t="s">
        <v>2857</v>
      </c>
      <c r="I1199" s="58">
        <v>9322</v>
      </c>
      <c r="J1199" s="13">
        <v>1</v>
      </c>
      <c r="K1199" s="97"/>
      <c r="L1199" s="95">
        <f t="shared" si="18"/>
        <v>0</v>
      </c>
      <c r="M1199" s="39"/>
      <c r="N1199" s="40"/>
      <c r="O1199" s="40"/>
      <c r="P1199" s="41" t="s">
        <v>3025</v>
      </c>
      <c r="Q1199" s="41"/>
      <c r="R1199" s="42"/>
      <c r="S1199" s="43"/>
      <c r="T1199" s="44"/>
    </row>
    <row r="1200" spans="1:20" ht="69.95" customHeight="1">
      <c r="A1200" s="31">
        <v>1169</v>
      </c>
      <c r="B1200" s="31"/>
      <c r="C1200" s="46">
        <v>13135</v>
      </c>
      <c r="D1200" s="48" t="s">
        <v>694</v>
      </c>
      <c r="E1200" s="47" t="s">
        <v>3027</v>
      </c>
      <c r="F1200" s="49" t="s">
        <v>3028</v>
      </c>
      <c r="G1200" s="37" t="s">
        <v>1984</v>
      </c>
      <c r="H1200" s="38" t="s">
        <v>959</v>
      </c>
      <c r="I1200" s="58">
        <v>7038</v>
      </c>
      <c r="J1200" s="13">
        <v>1</v>
      </c>
      <c r="K1200" s="97"/>
      <c r="L1200" s="95">
        <f t="shared" si="18"/>
        <v>0</v>
      </c>
      <c r="M1200" s="39" t="s">
        <v>734</v>
      </c>
      <c r="N1200" s="40"/>
      <c r="O1200" s="40" t="s">
        <v>546</v>
      </c>
      <c r="P1200" s="41" t="s">
        <v>3027</v>
      </c>
      <c r="Q1200" s="41"/>
      <c r="R1200" s="42"/>
      <c r="S1200" s="43"/>
      <c r="T1200" s="44"/>
    </row>
    <row r="1201" spans="1:20" ht="80.099999999999994" customHeight="1">
      <c r="A1201" s="31">
        <v>1170</v>
      </c>
      <c r="B1201" s="31"/>
      <c r="C1201" s="33">
        <v>1654</v>
      </c>
      <c r="D1201" s="35" t="s">
        <v>856</v>
      </c>
      <c r="E1201" s="34" t="s">
        <v>2003</v>
      </c>
      <c r="F1201" s="36" t="s">
        <v>2004</v>
      </c>
      <c r="G1201" s="37" t="s">
        <v>1270</v>
      </c>
      <c r="H1201" s="38" t="s">
        <v>959</v>
      </c>
      <c r="I1201" s="58">
        <v>10179</v>
      </c>
      <c r="J1201" s="13">
        <v>1</v>
      </c>
      <c r="K1201" s="97"/>
      <c r="L1201" s="95">
        <f t="shared" si="18"/>
        <v>0</v>
      </c>
      <c r="M1201" s="39"/>
      <c r="N1201" s="40"/>
      <c r="O1201" s="40" t="s">
        <v>546</v>
      </c>
      <c r="P1201" s="41" t="s">
        <v>2003</v>
      </c>
      <c r="Q1201" s="41"/>
      <c r="R1201" s="42"/>
      <c r="S1201" s="43"/>
      <c r="T1201" s="44"/>
    </row>
    <row r="1202" spans="1:20" ht="89.45" customHeight="1">
      <c r="A1202" s="31">
        <v>1171</v>
      </c>
      <c r="B1202" s="31"/>
      <c r="C1202" s="46">
        <v>6075</v>
      </c>
      <c r="D1202" s="48" t="s">
        <v>856</v>
      </c>
      <c r="E1202" s="47" t="s">
        <v>3029</v>
      </c>
      <c r="F1202" s="49" t="s">
        <v>3030</v>
      </c>
      <c r="G1202" s="37" t="s">
        <v>1958</v>
      </c>
      <c r="H1202" s="38" t="s">
        <v>959</v>
      </c>
      <c r="I1202" s="58">
        <v>5717</v>
      </c>
      <c r="J1202" s="13">
        <v>1</v>
      </c>
      <c r="K1202" s="97"/>
      <c r="L1202" s="95">
        <f t="shared" si="18"/>
        <v>0</v>
      </c>
      <c r="M1202" s="39" t="s">
        <v>734</v>
      </c>
      <c r="N1202" s="40"/>
      <c r="O1202" s="40" t="s">
        <v>546</v>
      </c>
      <c r="P1202" s="41" t="s">
        <v>3029</v>
      </c>
      <c r="Q1202" s="41"/>
      <c r="R1202" s="42"/>
      <c r="S1202" s="43"/>
      <c r="T1202" s="44"/>
    </row>
    <row r="1203" spans="1:20" ht="60.95" customHeight="1">
      <c r="A1203" s="31">
        <v>1172</v>
      </c>
      <c r="B1203" s="31"/>
      <c r="C1203" s="33">
        <v>15513</v>
      </c>
      <c r="D1203" s="35" t="s">
        <v>856</v>
      </c>
      <c r="E1203" s="34" t="s">
        <v>1311</v>
      </c>
      <c r="F1203" s="36" t="s">
        <v>1312</v>
      </c>
      <c r="G1203" s="37" t="s">
        <v>1272</v>
      </c>
      <c r="H1203" s="38" t="s">
        <v>959</v>
      </c>
      <c r="I1203" s="58">
        <v>10179</v>
      </c>
      <c r="J1203" s="13">
        <v>1</v>
      </c>
      <c r="K1203" s="97"/>
      <c r="L1203" s="95">
        <f t="shared" si="18"/>
        <v>0</v>
      </c>
      <c r="M1203" s="39"/>
      <c r="N1203" s="40"/>
      <c r="O1203" s="40" t="s">
        <v>546</v>
      </c>
      <c r="P1203" s="41" t="s">
        <v>1311</v>
      </c>
      <c r="Q1203" s="41"/>
      <c r="R1203" s="42"/>
      <c r="S1203" s="43"/>
      <c r="T1203" s="44"/>
    </row>
    <row r="1204" spans="1:20" ht="80.099999999999994" customHeight="1">
      <c r="A1204" s="31">
        <v>1173</v>
      </c>
      <c r="B1204" s="31"/>
      <c r="C1204" s="46">
        <v>8499</v>
      </c>
      <c r="D1204" s="48" t="s">
        <v>856</v>
      </c>
      <c r="E1204" s="47" t="s">
        <v>3031</v>
      </c>
      <c r="F1204" s="49" t="s">
        <v>3032</v>
      </c>
      <c r="G1204" s="37" t="s">
        <v>1276</v>
      </c>
      <c r="H1204" s="38" t="s">
        <v>959</v>
      </c>
      <c r="I1204" s="58">
        <v>10179</v>
      </c>
      <c r="J1204" s="13">
        <v>1</v>
      </c>
      <c r="K1204" s="97"/>
      <c r="L1204" s="95">
        <f t="shared" si="18"/>
        <v>0</v>
      </c>
      <c r="M1204" s="39" t="s">
        <v>734</v>
      </c>
      <c r="N1204" s="40"/>
      <c r="O1204" s="40" t="s">
        <v>546</v>
      </c>
      <c r="P1204" s="41" t="s">
        <v>3031</v>
      </c>
      <c r="Q1204" s="41"/>
      <c r="R1204" s="42"/>
      <c r="S1204" s="43"/>
      <c r="T1204" s="44"/>
    </row>
    <row r="1205" spans="1:20" ht="80.099999999999994" customHeight="1">
      <c r="A1205" s="31">
        <v>1174</v>
      </c>
      <c r="B1205" s="31"/>
      <c r="C1205" s="33">
        <v>6587</v>
      </c>
      <c r="D1205" s="35" t="s">
        <v>856</v>
      </c>
      <c r="E1205" s="34" t="s">
        <v>1899</v>
      </c>
      <c r="F1205" s="36" t="s">
        <v>613</v>
      </c>
      <c r="G1205" s="37" t="s">
        <v>405</v>
      </c>
      <c r="H1205" s="38" t="s">
        <v>959</v>
      </c>
      <c r="I1205" s="58">
        <v>3218</v>
      </c>
      <c r="J1205" s="13">
        <v>1</v>
      </c>
      <c r="K1205" s="97"/>
      <c r="L1205" s="95">
        <f t="shared" si="18"/>
        <v>0</v>
      </c>
      <c r="M1205" s="39"/>
      <c r="N1205" s="40"/>
      <c r="O1205" s="40" t="s">
        <v>546</v>
      </c>
      <c r="P1205" s="41" t="s">
        <v>1899</v>
      </c>
      <c r="Q1205" s="41"/>
      <c r="R1205" s="42"/>
      <c r="S1205" s="43"/>
      <c r="T1205" s="44"/>
    </row>
    <row r="1206" spans="1:20" ht="80.099999999999994" customHeight="1">
      <c r="A1206" s="31">
        <v>1175</v>
      </c>
      <c r="B1206" s="31"/>
      <c r="C1206" s="46">
        <v>12238</v>
      </c>
      <c r="D1206" s="48" t="s">
        <v>856</v>
      </c>
      <c r="E1206" s="47" t="s">
        <v>1899</v>
      </c>
      <c r="F1206" s="49" t="s">
        <v>613</v>
      </c>
      <c r="G1206" s="37" t="s">
        <v>1282</v>
      </c>
      <c r="H1206" s="38" t="s">
        <v>959</v>
      </c>
      <c r="I1206" s="58">
        <v>4536</v>
      </c>
      <c r="J1206" s="13">
        <v>1</v>
      </c>
      <c r="K1206" s="97"/>
      <c r="L1206" s="95">
        <f t="shared" si="18"/>
        <v>0</v>
      </c>
      <c r="M1206" s="39" t="s">
        <v>734</v>
      </c>
      <c r="N1206" s="40"/>
      <c r="O1206" s="40" t="s">
        <v>546</v>
      </c>
      <c r="P1206" s="41" t="s">
        <v>1899</v>
      </c>
      <c r="Q1206" s="41"/>
      <c r="R1206" s="42"/>
      <c r="S1206" s="43"/>
      <c r="T1206" s="44"/>
    </row>
    <row r="1207" spans="1:20" ht="78.599999999999994" customHeight="1">
      <c r="A1207" s="31">
        <v>1176</v>
      </c>
      <c r="B1207" s="31"/>
      <c r="C1207" s="33">
        <v>16086</v>
      </c>
      <c r="D1207" s="35" t="s">
        <v>856</v>
      </c>
      <c r="E1207" s="34" t="s">
        <v>3033</v>
      </c>
      <c r="F1207" s="36" t="s">
        <v>3034</v>
      </c>
      <c r="G1207" s="37" t="s">
        <v>1270</v>
      </c>
      <c r="H1207" s="38" t="s">
        <v>959</v>
      </c>
      <c r="I1207" s="58">
        <v>10179</v>
      </c>
      <c r="J1207" s="13">
        <v>1</v>
      </c>
      <c r="K1207" s="97"/>
      <c r="L1207" s="95">
        <f t="shared" si="18"/>
        <v>0</v>
      </c>
      <c r="M1207" s="39"/>
      <c r="N1207" s="40"/>
      <c r="O1207" s="40"/>
      <c r="P1207" s="41" t="s">
        <v>3033</v>
      </c>
      <c r="Q1207" s="41"/>
      <c r="R1207" s="42"/>
      <c r="S1207" s="43"/>
      <c r="T1207" s="44"/>
    </row>
    <row r="1208" spans="1:20" ht="80.099999999999994" customHeight="1">
      <c r="A1208" s="31">
        <v>1177</v>
      </c>
      <c r="B1208" s="31"/>
      <c r="C1208" s="46">
        <v>1479</v>
      </c>
      <c r="D1208" s="48" t="s">
        <v>856</v>
      </c>
      <c r="E1208" s="47" t="s">
        <v>2005</v>
      </c>
      <c r="F1208" s="49" t="s">
        <v>2006</v>
      </c>
      <c r="G1208" s="37" t="s">
        <v>1270</v>
      </c>
      <c r="H1208" s="38" t="s">
        <v>959</v>
      </c>
      <c r="I1208" s="58">
        <v>10179</v>
      </c>
      <c r="J1208" s="13">
        <v>1</v>
      </c>
      <c r="K1208" s="97"/>
      <c r="L1208" s="95">
        <f t="shared" si="18"/>
        <v>0</v>
      </c>
      <c r="M1208" s="39" t="s">
        <v>734</v>
      </c>
      <c r="N1208" s="40"/>
      <c r="O1208" s="40" t="s">
        <v>546</v>
      </c>
      <c r="P1208" s="41" t="s">
        <v>2005</v>
      </c>
      <c r="Q1208" s="41"/>
      <c r="R1208" s="42"/>
      <c r="S1208" s="43"/>
      <c r="T1208" s="44"/>
    </row>
    <row r="1209" spans="1:20" ht="89.45" customHeight="1">
      <c r="A1209" s="31">
        <v>1178</v>
      </c>
      <c r="B1209" s="31"/>
      <c r="C1209" s="33">
        <v>14243</v>
      </c>
      <c r="D1209" s="35" t="s">
        <v>856</v>
      </c>
      <c r="E1209" s="34" t="s">
        <v>855</v>
      </c>
      <c r="F1209" s="36" t="s">
        <v>857</v>
      </c>
      <c r="G1209" s="37" t="s">
        <v>405</v>
      </c>
      <c r="H1209" s="38" t="s">
        <v>959</v>
      </c>
      <c r="I1209" s="58">
        <v>3218</v>
      </c>
      <c r="J1209" s="13">
        <v>1</v>
      </c>
      <c r="K1209" s="97"/>
      <c r="L1209" s="95">
        <f t="shared" si="18"/>
        <v>0</v>
      </c>
      <c r="M1209" s="39"/>
      <c r="N1209" s="40"/>
      <c r="O1209" s="40" t="s">
        <v>546</v>
      </c>
      <c r="P1209" s="41" t="s">
        <v>855</v>
      </c>
      <c r="Q1209" s="41"/>
      <c r="R1209" s="42"/>
      <c r="S1209" s="43"/>
      <c r="T1209" s="44"/>
    </row>
    <row r="1210" spans="1:20" ht="89.45" customHeight="1">
      <c r="A1210" s="31">
        <v>1179</v>
      </c>
      <c r="B1210" s="31"/>
      <c r="C1210" s="33">
        <v>1830</v>
      </c>
      <c r="D1210" s="35" t="s">
        <v>856</v>
      </c>
      <c r="E1210" s="34" t="s">
        <v>855</v>
      </c>
      <c r="F1210" s="36" t="s">
        <v>857</v>
      </c>
      <c r="G1210" s="37" t="s">
        <v>1282</v>
      </c>
      <c r="H1210" s="38" t="s">
        <v>959</v>
      </c>
      <c r="I1210" s="58">
        <v>4536</v>
      </c>
      <c r="J1210" s="13">
        <v>1</v>
      </c>
      <c r="K1210" s="97"/>
      <c r="L1210" s="95">
        <f t="shared" si="18"/>
        <v>0</v>
      </c>
      <c r="M1210" s="39"/>
      <c r="N1210" s="40"/>
      <c r="O1210" s="40" t="s">
        <v>546</v>
      </c>
      <c r="P1210" s="41" t="s">
        <v>855</v>
      </c>
      <c r="Q1210" s="41"/>
      <c r="R1210" s="42"/>
      <c r="S1210" s="43"/>
      <c r="T1210" s="44"/>
    </row>
    <row r="1211" spans="1:20" ht="80.099999999999994" customHeight="1">
      <c r="A1211" s="31">
        <v>1180</v>
      </c>
      <c r="B1211" s="31"/>
      <c r="C1211" s="46">
        <v>16040</v>
      </c>
      <c r="D1211" s="48" t="s">
        <v>856</v>
      </c>
      <c r="E1211" s="47" t="s">
        <v>3035</v>
      </c>
      <c r="F1211" s="49" t="s">
        <v>3036</v>
      </c>
      <c r="G1211" s="37" t="s">
        <v>1106</v>
      </c>
      <c r="H1211" s="38" t="s">
        <v>959</v>
      </c>
      <c r="I1211" s="58">
        <v>4898</v>
      </c>
      <c r="J1211" s="13">
        <v>1</v>
      </c>
      <c r="K1211" s="97"/>
      <c r="L1211" s="95">
        <f t="shared" si="18"/>
        <v>0</v>
      </c>
      <c r="M1211" s="39" t="s">
        <v>734</v>
      </c>
      <c r="N1211" s="40"/>
      <c r="O1211" s="40" t="s">
        <v>546</v>
      </c>
      <c r="P1211" s="41" t="s">
        <v>3035</v>
      </c>
      <c r="Q1211" s="41"/>
      <c r="R1211" s="42"/>
      <c r="S1211" s="43"/>
      <c r="T1211" s="44"/>
    </row>
    <row r="1212" spans="1:20" ht="60.95" customHeight="1">
      <c r="A1212" s="31">
        <v>1181</v>
      </c>
      <c r="B1212" s="31"/>
      <c r="C1212" s="46">
        <v>16048</v>
      </c>
      <c r="D1212" s="48" t="s">
        <v>856</v>
      </c>
      <c r="E1212" s="47" t="s">
        <v>3037</v>
      </c>
      <c r="F1212" s="49" t="s">
        <v>3038</v>
      </c>
      <c r="G1212" s="37" t="s">
        <v>1274</v>
      </c>
      <c r="H1212" s="38" t="s">
        <v>959</v>
      </c>
      <c r="I1212" s="58">
        <v>5717</v>
      </c>
      <c r="J1212" s="13">
        <v>1</v>
      </c>
      <c r="K1212" s="97"/>
      <c r="L1212" s="95">
        <f t="shared" si="18"/>
        <v>0</v>
      </c>
      <c r="M1212" s="39" t="s">
        <v>734</v>
      </c>
      <c r="N1212" s="40"/>
      <c r="O1212" s="40" t="s">
        <v>546</v>
      </c>
      <c r="P1212" s="41" t="s">
        <v>3037</v>
      </c>
      <c r="Q1212" s="41"/>
      <c r="R1212" s="42"/>
      <c r="S1212" s="43"/>
      <c r="T1212" s="44"/>
    </row>
    <row r="1213" spans="1:20" ht="60.95" customHeight="1">
      <c r="A1213" s="31">
        <v>1182</v>
      </c>
      <c r="B1213" s="31"/>
      <c r="C1213" s="46">
        <v>12602</v>
      </c>
      <c r="D1213" s="48" t="s">
        <v>856</v>
      </c>
      <c r="E1213" s="47" t="s">
        <v>3039</v>
      </c>
      <c r="F1213" s="49" t="s">
        <v>3040</v>
      </c>
      <c r="G1213" s="37" t="s">
        <v>1274</v>
      </c>
      <c r="H1213" s="38" t="s">
        <v>959</v>
      </c>
      <c r="I1213" s="58">
        <v>5717</v>
      </c>
      <c r="J1213" s="13">
        <v>1</v>
      </c>
      <c r="K1213" s="97"/>
      <c r="L1213" s="95">
        <f t="shared" si="18"/>
        <v>0</v>
      </c>
      <c r="M1213" s="39" t="s">
        <v>734</v>
      </c>
      <c r="N1213" s="40"/>
      <c r="O1213" s="40" t="s">
        <v>546</v>
      </c>
      <c r="P1213" s="41" t="s">
        <v>3039</v>
      </c>
      <c r="Q1213" s="41"/>
      <c r="R1213" s="42"/>
      <c r="S1213" s="43"/>
      <c r="T1213" s="44"/>
    </row>
    <row r="1214" spans="1:20" ht="60.95" customHeight="1">
      <c r="A1214" s="31">
        <v>1183</v>
      </c>
      <c r="B1214" s="31"/>
      <c r="C1214" s="46">
        <v>9300</v>
      </c>
      <c r="D1214" s="48" t="s">
        <v>856</v>
      </c>
      <c r="E1214" s="47" t="s">
        <v>3039</v>
      </c>
      <c r="F1214" s="49" t="s">
        <v>3040</v>
      </c>
      <c r="G1214" s="37" t="s">
        <v>1292</v>
      </c>
      <c r="H1214" s="38" t="s">
        <v>959</v>
      </c>
      <c r="I1214" s="58">
        <v>11168</v>
      </c>
      <c r="J1214" s="13">
        <v>1</v>
      </c>
      <c r="K1214" s="97"/>
      <c r="L1214" s="95">
        <f t="shared" si="18"/>
        <v>0</v>
      </c>
      <c r="M1214" s="39" t="s">
        <v>734</v>
      </c>
      <c r="N1214" s="40"/>
      <c r="O1214" s="40" t="s">
        <v>546</v>
      </c>
      <c r="P1214" s="41" t="s">
        <v>3039</v>
      </c>
      <c r="Q1214" s="41"/>
      <c r="R1214" s="42"/>
      <c r="S1214" s="43"/>
      <c r="T1214" s="44"/>
    </row>
    <row r="1215" spans="1:20" ht="66.95" customHeight="1">
      <c r="A1215" s="31">
        <v>1184</v>
      </c>
      <c r="B1215" s="31"/>
      <c r="C1215" s="33">
        <v>14491</v>
      </c>
      <c r="D1215" s="35" t="s">
        <v>698</v>
      </c>
      <c r="E1215" s="34" t="s">
        <v>608</v>
      </c>
      <c r="F1215" s="36" t="s">
        <v>736</v>
      </c>
      <c r="G1215" s="37" t="s">
        <v>336</v>
      </c>
      <c r="H1215" s="38" t="s">
        <v>959</v>
      </c>
      <c r="I1215" s="58">
        <v>627</v>
      </c>
      <c r="J1215" s="13">
        <v>5</v>
      </c>
      <c r="K1215" s="97"/>
      <c r="L1215" s="95">
        <f t="shared" si="18"/>
        <v>0</v>
      </c>
      <c r="M1215" s="39"/>
      <c r="N1215" s="40"/>
      <c r="O1215" s="40" t="s">
        <v>546</v>
      </c>
      <c r="P1215" s="41" t="s">
        <v>608</v>
      </c>
      <c r="Q1215" s="41"/>
      <c r="R1215" s="42"/>
      <c r="S1215" s="43"/>
      <c r="T1215" s="44"/>
    </row>
    <row r="1216" spans="1:20" ht="60.95" customHeight="1">
      <c r="A1216" s="31">
        <v>1185</v>
      </c>
      <c r="B1216" s="31"/>
      <c r="C1216" s="46">
        <v>8505</v>
      </c>
      <c r="D1216" s="48" t="s">
        <v>698</v>
      </c>
      <c r="E1216" s="47" t="s">
        <v>3041</v>
      </c>
      <c r="F1216" s="49" t="s">
        <v>3042</v>
      </c>
      <c r="G1216" s="37" t="s">
        <v>1270</v>
      </c>
      <c r="H1216" s="38" t="s">
        <v>959</v>
      </c>
      <c r="I1216" s="58">
        <v>10674</v>
      </c>
      <c r="J1216" s="13">
        <v>1</v>
      </c>
      <c r="K1216" s="97"/>
      <c r="L1216" s="95">
        <f t="shared" si="18"/>
        <v>0</v>
      </c>
      <c r="M1216" s="39" t="s">
        <v>734</v>
      </c>
      <c r="N1216" s="40"/>
      <c r="O1216" s="40" t="s">
        <v>546</v>
      </c>
      <c r="P1216" s="41" t="s">
        <v>3041</v>
      </c>
      <c r="Q1216" s="41"/>
      <c r="R1216" s="42"/>
      <c r="S1216" s="43"/>
      <c r="T1216" s="44"/>
    </row>
    <row r="1217" spans="1:20" ht="70.349999999999994" customHeight="1">
      <c r="A1217" s="31">
        <v>1186</v>
      </c>
      <c r="B1217" s="31"/>
      <c r="C1217" s="46">
        <v>12654</v>
      </c>
      <c r="D1217" s="48" t="s">
        <v>698</v>
      </c>
      <c r="E1217" s="47" t="s">
        <v>3043</v>
      </c>
      <c r="F1217" s="49" t="s">
        <v>3044</v>
      </c>
      <c r="G1217" s="37" t="s">
        <v>1984</v>
      </c>
      <c r="H1217" s="38" t="s">
        <v>959</v>
      </c>
      <c r="I1217" s="58">
        <v>6802</v>
      </c>
      <c r="J1217" s="13">
        <v>1</v>
      </c>
      <c r="K1217" s="97"/>
      <c r="L1217" s="95">
        <f t="shared" si="18"/>
        <v>0</v>
      </c>
      <c r="M1217" s="39" t="s">
        <v>734</v>
      </c>
      <c r="N1217" s="40"/>
      <c r="O1217" s="40" t="s">
        <v>546</v>
      </c>
      <c r="P1217" s="41" t="s">
        <v>3043</v>
      </c>
      <c r="Q1217" s="41"/>
      <c r="R1217" s="42"/>
      <c r="S1217" s="43"/>
      <c r="T1217" s="44"/>
    </row>
    <row r="1218" spans="1:20" ht="69.75" customHeight="1">
      <c r="A1218" s="31">
        <v>1187</v>
      </c>
      <c r="B1218" s="31"/>
      <c r="C1218" s="46">
        <v>8507</v>
      </c>
      <c r="D1218" s="48" t="s">
        <v>3046</v>
      </c>
      <c r="E1218" s="47" t="s">
        <v>3045</v>
      </c>
      <c r="F1218" s="49" t="s">
        <v>3047</v>
      </c>
      <c r="G1218" s="37" t="s">
        <v>1304</v>
      </c>
      <c r="H1218" s="38" t="s">
        <v>959</v>
      </c>
      <c r="I1218" s="58">
        <v>12157</v>
      </c>
      <c r="J1218" s="13">
        <v>1</v>
      </c>
      <c r="K1218" s="97"/>
      <c r="L1218" s="95">
        <f t="shared" si="18"/>
        <v>0</v>
      </c>
      <c r="M1218" s="39" t="s">
        <v>734</v>
      </c>
      <c r="N1218" s="40"/>
      <c r="O1218" s="40" t="s">
        <v>546</v>
      </c>
      <c r="P1218" s="41" t="s">
        <v>3045</v>
      </c>
      <c r="Q1218" s="41"/>
      <c r="R1218" s="42"/>
      <c r="S1218" s="43"/>
      <c r="T1218" s="44"/>
    </row>
    <row r="1219" spans="1:20" ht="80.099999999999994" customHeight="1">
      <c r="A1219" s="31">
        <v>1188</v>
      </c>
      <c r="B1219" s="31"/>
      <c r="C1219" s="33">
        <v>14493</v>
      </c>
      <c r="D1219" s="35" t="s">
        <v>699</v>
      </c>
      <c r="E1219" s="34" t="s">
        <v>609</v>
      </c>
      <c r="F1219" s="36" t="s">
        <v>736</v>
      </c>
      <c r="G1219" s="37" t="s">
        <v>405</v>
      </c>
      <c r="H1219" s="38" t="s">
        <v>959</v>
      </c>
      <c r="I1219" s="58">
        <v>3218</v>
      </c>
      <c r="J1219" s="13">
        <v>1</v>
      </c>
      <c r="K1219" s="97"/>
      <c r="L1219" s="95">
        <f t="shared" si="18"/>
        <v>0</v>
      </c>
      <c r="M1219" s="39"/>
      <c r="N1219" s="40"/>
      <c r="O1219" s="40" t="s">
        <v>546</v>
      </c>
      <c r="P1219" s="41" t="s">
        <v>609</v>
      </c>
      <c r="Q1219" s="41"/>
      <c r="R1219" s="42"/>
      <c r="S1219" s="43"/>
      <c r="T1219" s="44"/>
    </row>
    <row r="1220" spans="1:20" ht="73.5" customHeight="1">
      <c r="A1220" s="31">
        <v>1189</v>
      </c>
      <c r="B1220" s="31"/>
      <c r="C1220" s="46">
        <v>3831</v>
      </c>
      <c r="D1220" s="48" t="s">
        <v>699</v>
      </c>
      <c r="E1220" s="47" t="s">
        <v>3048</v>
      </c>
      <c r="F1220" s="49" t="s">
        <v>3049</v>
      </c>
      <c r="G1220" s="37" t="s">
        <v>1984</v>
      </c>
      <c r="H1220" s="38" t="s">
        <v>959</v>
      </c>
      <c r="I1220" s="58">
        <v>8685</v>
      </c>
      <c r="J1220" s="13">
        <v>1</v>
      </c>
      <c r="K1220" s="97"/>
      <c r="L1220" s="95">
        <f t="shared" si="18"/>
        <v>0</v>
      </c>
      <c r="M1220" s="39" t="s">
        <v>734</v>
      </c>
      <c r="N1220" s="40"/>
      <c r="O1220" s="40" t="s">
        <v>546</v>
      </c>
      <c r="P1220" s="41" t="s">
        <v>3048</v>
      </c>
      <c r="Q1220" s="41"/>
      <c r="R1220" s="42"/>
      <c r="S1220" s="43"/>
      <c r="T1220" s="44"/>
    </row>
    <row r="1221" spans="1:20" ht="80.45" customHeight="1">
      <c r="A1221" s="31">
        <v>1190</v>
      </c>
      <c r="B1221" s="31"/>
      <c r="C1221" s="33">
        <v>5062</v>
      </c>
      <c r="D1221" s="35" t="s">
        <v>699</v>
      </c>
      <c r="E1221" s="34" t="s">
        <v>1263</v>
      </c>
      <c r="F1221" s="36" t="s">
        <v>994</v>
      </c>
      <c r="G1221" s="37" t="s">
        <v>405</v>
      </c>
      <c r="H1221" s="38" t="s">
        <v>959</v>
      </c>
      <c r="I1221" s="58">
        <v>3218</v>
      </c>
      <c r="J1221" s="13">
        <v>1</v>
      </c>
      <c r="K1221" s="97"/>
      <c r="L1221" s="95">
        <f t="shared" si="18"/>
        <v>0</v>
      </c>
      <c r="M1221" s="39"/>
      <c r="N1221" s="40"/>
      <c r="O1221" s="40" t="s">
        <v>546</v>
      </c>
      <c r="P1221" s="41" t="s">
        <v>993</v>
      </c>
      <c r="Q1221" s="41"/>
      <c r="R1221" s="42"/>
      <c r="S1221" s="43"/>
      <c r="T1221" s="44"/>
    </row>
    <row r="1222" spans="1:20" ht="80.45" customHeight="1">
      <c r="A1222" s="31">
        <v>1191</v>
      </c>
      <c r="B1222" s="31"/>
      <c r="C1222" s="46">
        <v>8508</v>
      </c>
      <c r="D1222" s="48" t="s">
        <v>699</v>
      </c>
      <c r="E1222" s="47" t="s">
        <v>1263</v>
      </c>
      <c r="F1222" s="49" t="s">
        <v>994</v>
      </c>
      <c r="G1222" s="37" t="s">
        <v>424</v>
      </c>
      <c r="H1222" s="38" t="s">
        <v>959</v>
      </c>
      <c r="I1222" s="58">
        <v>3818</v>
      </c>
      <c r="J1222" s="13">
        <v>1</v>
      </c>
      <c r="K1222" s="97"/>
      <c r="L1222" s="95">
        <f t="shared" si="18"/>
        <v>0</v>
      </c>
      <c r="M1222" s="39" t="s">
        <v>734</v>
      </c>
      <c r="N1222" s="40"/>
      <c r="O1222" s="40" t="s">
        <v>546</v>
      </c>
      <c r="P1222" s="41" t="s">
        <v>993</v>
      </c>
      <c r="Q1222" s="41"/>
      <c r="R1222" s="42"/>
      <c r="S1222" s="43"/>
      <c r="T1222" s="44"/>
    </row>
    <row r="1223" spans="1:20" ht="80.45" customHeight="1">
      <c r="A1223" s="31">
        <v>1192</v>
      </c>
      <c r="B1223" s="31"/>
      <c r="C1223" s="46">
        <v>6971</v>
      </c>
      <c r="D1223" s="48" t="s">
        <v>699</v>
      </c>
      <c r="E1223" s="47" t="s">
        <v>1263</v>
      </c>
      <c r="F1223" s="49" t="s">
        <v>994</v>
      </c>
      <c r="G1223" s="37" t="s">
        <v>1106</v>
      </c>
      <c r="H1223" s="38" t="s">
        <v>959</v>
      </c>
      <c r="I1223" s="58">
        <v>4796</v>
      </c>
      <c r="J1223" s="13">
        <v>1</v>
      </c>
      <c r="K1223" s="97"/>
      <c r="L1223" s="95">
        <f t="shared" si="18"/>
        <v>0</v>
      </c>
      <c r="M1223" s="39" t="s">
        <v>734</v>
      </c>
      <c r="N1223" s="40"/>
      <c r="O1223" s="40" t="s">
        <v>546</v>
      </c>
      <c r="P1223" s="41" t="s">
        <v>993</v>
      </c>
      <c r="Q1223" s="41"/>
      <c r="R1223" s="42"/>
      <c r="S1223" s="43"/>
      <c r="T1223" s="44"/>
    </row>
    <row r="1224" spans="1:20" ht="80.45" customHeight="1">
      <c r="A1224" s="31">
        <v>1193</v>
      </c>
      <c r="B1224" s="31"/>
      <c r="C1224" s="46">
        <v>3466</v>
      </c>
      <c r="D1224" s="48" t="s">
        <v>699</v>
      </c>
      <c r="E1224" s="47" t="s">
        <v>1263</v>
      </c>
      <c r="F1224" s="49" t="s">
        <v>994</v>
      </c>
      <c r="G1224" s="37" t="s">
        <v>1282</v>
      </c>
      <c r="H1224" s="38" t="s">
        <v>959</v>
      </c>
      <c r="I1224" s="58">
        <v>4796</v>
      </c>
      <c r="J1224" s="13">
        <v>1</v>
      </c>
      <c r="K1224" s="97"/>
      <c r="L1224" s="95">
        <f t="shared" si="18"/>
        <v>0</v>
      </c>
      <c r="M1224" s="39" t="s">
        <v>734</v>
      </c>
      <c r="N1224" s="40"/>
      <c r="O1224" s="40" t="s">
        <v>546</v>
      </c>
      <c r="P1224" s="41" t="s">
        <v>993</v>
      </c>
      <c r="Q1224" s="41"/>
      <c r="R1224" s="42"/>
      <c r="S1224" s="43"/>
      <c r="T1224" s="44"/>
    </row>
    <row r="1225" spans="1:20" ht="80.45" customHeight="1">
      <c r="A1225" s="31">
        <v>1194</v>
      </c>
      <c r="B1225" s="31"/>
      <c r="C1225" s="46">
        <v>1767</v>
      </c>
      <c r="D1225" s="48" t="s">
        <v>699</v>
      </c>
      <c r="E1225" s="47" t="s">
        <v>1263</v>
      </c>
      <c r="F1225" s="49" t="s">
        <v>994</v>
      </c>
      <c r="G1225" s="37" t="s">
        <v>1984</v>
      </c>
      <c r="H1225" s="38" t="s">
        <v>959</v>
      </c>
      <c r="I1225" s="58">
        <v>6331</v>
      </c>
      <c r="J1225" s="13">
        <v>1</v>
      </c>
      <c r="K1225" s="97"/>
      <c r="L1225" s="95">
        <f t="shared" si="18"/>
        <v>0</v>
      </c>
      <c r="M1225" s="39" t="s">
        <v>734</v>
      </c>
      <c r="N1225" s="40"/>
      <c r="O1225" s="40" t="s">
        <v>546</v>
      </c>
      <c r="P1225" s="41" t="s">
        <v>993</v>
      </c>
      <c r="Q1225" s="41"/>
      <c r="R1225" s="42"/>
      <c r="S1225" s="43"/>
      <c r="T1225" s="44"/>
    </row>
    <row r="1226" spans="1:20" ht="89.45" customHeight="1">
      <c r="A1226" s="31">
        <v>1195</v>
      </c>
      <c r="B1226" s="31"/>
      <c r="C1226" s="33">
        <v>6201</v>
      </c>
      <c r="D1226" s="35" t="s">
        <v>699</v>
      </c>
      <c r="E1226" s="34" t="s">
        <v>1263</v>
      </c>
      <c r="F1226" s="36" t="s">
        <v>994</v>
      </c>
      <c r="G1226" s="37" t="s">
        <v>1305</v>
      </c>
      <c r="H1226" s="38" t="s">
        <v>959</v>
      </c>
      <c r="I1226" s="58">
        <v>10674</v>
      </c>
      <c r="J1226" s="13">
        <v>1</v>
      </c>
      <c r="K1226" s="97"/>
      <c r="L1226" s="95">
        <f t="shared" si="18"/>
        <v>0</v>
      </c>
      <c r="M1226" s="39"/>
      <c r="N1226" s="40"/>
      <c r="O1226" s="40" t="s">
        <v>546</v>
      </c>
      <c r="P1226" s="41" t="s">
        <v>1263</v>
      </c>
      <c r="Q1226" s="41"/>
      <c r="R1226" s="42"/>
      <c r="S1226" s="43"/>
      <c r="T1226" s="44"/>
    </row>
    <row r="1227" spans="1:20" ht="71.099999999999994" customHeight="1">
      <c r="A1227" s="31">
        <v>1196</v>
      </c>
      <c r="B1227" s="31"/>
      <c r="C1227" s="33">
        <v>6456</v>
      </c>
      <c r="D1227" s="35" t="s">
        <v>700</v>
      </c>
      <c r="E1227" s="34" t="s">
        <v>3050</v>
      </c>
      <c r="F1227" s="36" t="s">
        <v>736</v>
      </c>
      <c r="G1227" s="37" t="s">
        <v>336</v>
      </c>
      <c r="H1227" s="38" t="s">
        <v>959</v>
      </c>
      <c r="I1227" s="58">
        <v>717</v>
      </c>
      <c r="J1227" s="13">
        <v>5</v>
      </c>
      <c r="K1227" s="97"/>
      <c r="L1227" s="95">
        <f t="shared" si="18"/>
        <v>0</v>
      </c>
      <c r="M1227" s="39"/>
      <c r="N1227" s="40"/>
      <c r="O1227" s="40" t="s">
        <v>546</v>
      </c>
      <c r="P1227" s="41" t="s">
        <v>3050</v>
      </c>
      <c r="Q1227" s="41"/>
      <c r="R1227" s="42"/>
      <c r="S1227" s="43"/>
      <c r="T1227" s="44"/>
    </row>
    <row r="1228" spans="1:20" ht="71.099999999999994" customHeight="1">
      <c r="A1228" s="31">
        <v>1197</v>
      </c>
      <c r="B1228" s="31"/>
      <c r="C1228" s="46">
        <v>2437</v>
      </c>
      <c r="D1228" s="48" t="s">
        <v>700</v>
      </c>
      <c r="E1228" s="47" t="s">
        <v>3050</v>
      </c>
      <c r="F1228" s="49" t="s">
        <v>736</v>
      </c>
      <c r="G1228" s="37" t="s">
        <v>2919</v>
      </c>
      <c r="H1228" s="38" t="s">
        <v>959</v>
      </c>
      <c r="I1228" s="58">
        <v>1996</v>
      </c>
      <c r="J1228" s="13">
        <v>1</v>
      </c>
      <c r="K1228" s="97"/>
      <c r="L1228" s="95">
        <f t="shared" si="18"/>
        <v>0</v>
      </c>
      <c r="M1228" s="39" t="s">
        <v>734</v>
      </c>
      <c r="N1228" s="40"/>
      <c r="O1228" s="40" t="s">
        <v>546</v>
      </c>
      <c r="P1228" s="41" t="s">
        <v>3050</v>
      </c>
      <c r="Q1228" s="41"/>
      <c r="R1228" s="42"/>
      <c r="S1228" s="43"/>
      <c r="T1228" s="44"/>
    </row>
    <row r="1229" spans="1:20" ht="90" customHeight="1">
      <c r="A1229" s="31">
        <v>1198</v>
      </c>
      <c r="B1229" s="31"/>
      <c r="C1229" s="46">
        <v>12603</v>
      </c>
      <c r="D1229" s="48" t="s">
        <v>700</v>
      </c>
      <c r="E1229" s="47" t="s">
        <v>3051</v>
      </c>
      <c r="F1229" s="49" t="s">
        <v>3052</v>
      </c>
      <c r="G1229" s="37" t="s">
        <v>1303</v>
      </c>
      <c r="H1229" s="38" t="s">
        <v>959</v>
      </c>
      <c r="I1229" s="58">
        <v>9571</v>
      </c>
      <c r="J1229" s="13">
        <v>1</v>
      </c>
      <c r="K1229" s="97"/>
      <c r="L1229" s="95">
        <f t="shared" si="18"/>
        <v>0</v>
      </c>
      <c r="M1229" s="39" t="s">
        <v>734</v>
      </c>
      <c r="N1229" s="40"/>
      <c r="O1229" s="40" t="s">
        <v>546</v>
      </c>
      <c r="P1229" s="41" t="s">
        <v>3051</v>
      </c>
      <c r="Q1229" s="41"/>
      <c r="R1229" s="42"/>
      <c r="S1229" s="43"/>
      <c r="T1229" s="44"/>
    </row>
    <row r="1230" spans="1:20" ht="60.95" customHeight="1">
      <c r="A1230" s="31">
        <v>1199</v>
      </c>
      <c r="B1230" s="31"/>
      <c r="C1230" s="33">
        <v>1838</v>
      </c>
      <c r="D1230" s="35" t="s">
        <v>700</v>
      </c>
      <c r="E1230" s="34" t="s">
        <v>1336</v>
      </c>
      <c r="F1230" s="36" t="s">
        <v>1342</v>
      </c>
      <c r="G1230" s="37" t="s">
        <v>1984</v>
      </c>
      <c r="H1230" s="38" t="s">
        <v>959</v>
      </c>
      <c r="I1230" s="58">
        <v>5978</v>
      </c>
      <c r="J1230" s="13">
        <v>1</v>
      </c>
      <c r="K1230" s="97"/>
      <c r="L1230" s="95">
        <f t="shared" si="18"/>
        <v>0</v>
      </c>
      <c r="M1230" s="39"/>
      <c r="N1230" s="40"/>
      <c r="O1230" s="40"/>
      <c r="P1230" s="41" t="s">
        <v>1336</v>
      </c>
      <c r="Q1230" s="41"/>
      <c r="R1230" s="42"/>
      <c r="S1230" s="43"/>
      <c r="T1230" s="44"/>
    </row>
    <row r="1231" spans="1:20" ht="80.099999999999994" customHeight="1">
      <c r="A1231" s="31">
        <v>1200</v>
      </c>
      <c r="B1231" s="31"/>
      <c r="C1231" s="33">
        <v>10598</v>
      </c>
      <c r="D1231" s="35" t="s">
        <v>700</v>
      </c>
      <c r="E1231" s="34" t="s">
        <v>1337</v>
      </c>
      <c r="F1231" s="36" t="s">
        <v>2007</v>
      </c>
      <c r="G1231" s="37" t="s">
        <v>1991</v>
      </c>
      <c r="H1231" s="38" t="s">
        <v>959</v>
      </c>
      <c r="I1231" s="58">
        <v>6214</v>
      </c>
      <c r="J1231" s="13">
        <v>1</v>
      </c>
      <c r="K1231" s="97"/>
      <c r="L1231" s="95">
        <f t="shared" si="18"/>
        <v>0</v>
      </c>
      <c r="M1231" s="39"/>
      <c r="N1231" s="40"/>
      <c r="O1231" s="40" t="s">
        <v>546</v>
      </c>
      <c r="P1231" s="41" t="s">
        <v>1337</v>
      </c>
      <c r="Q1231" s="41"/>
      <c r="R1231" s="42"/>
      <c r="S1231" s="43"/>
      <c r="T1231" s="44"/>
    </row>
    <row r="1232" spans="1:20" ht="80.099999999999994" customHeight="1">
      <c r="A1232" s="31">
        <v>1201</v>
      </c>
      <c r="B1232" s="31"/>
      <c r="C1232" s="33">
        <v>6089</v>
      </c>
      <c r="D1232" s="35" t="s">
        <v>700</v>
      </c>
      <c r="E1232" s="34" t="s">
        <v>1337</v>
      </c>
      <c r="F1232" s="36" t="s">
        <v>1343</v>
      </c>
      <c r="G1232" s="37" t="s">
        <v>1292</v>
      </c>
      <c r="H1232" s="38" t="s">
        <v>959</v>
      </c>
      <c r="I1232" s="58">
        <v>10674</v>
      </c>
      <c r="J1232" s="13">
        <v>1</v>
      </c>
      <c r="K1232" s="97"/>
      <c r="L1232" s="95">
        <f t="shared" si="18"/>
        <v>0</v>
      </c>
      <c r="M1232" s="39"/>
      <c r="N1232" s="40"/>
      <c r="O1232" s="40" t="s">
        <v>546</v>
      </c>
      <c r="P1232" s="41" t="s">
        <v>1337</v>
      </c>
      <c r="Q1232" s="41"/>
      <c r="R1232" s="42"/>
      <c r="S1232" s="43"/>
      <c r="T1232" s="44"/>
    </row>
    <row r="1233" spans="1:20" ht="56.45" customHeight="1">
      <c r="A1233" s="31">
        <v>1202</v>
      </c>
      <c r="B1233" s="31"/>
      <c r="C1233" s="33">
        <v>5061</v>
      </c>
      <c r="D1233" s="35" t="s">
        <v>700</v>
      </c>
      <c r="E1233" s="34" t="s">
        <v>501</v>
      </c>
      <c r="F1233" s="36" t="s">
        <v>701</v>
      </c>
      <c r="G1233" s="37" t="s">
        <v>405</v>
      </c>
      <c r="H1233" s="38" t="s">
        <v>959</v>
      </c>
      <c r="I1233" s="58">
        <v>3218</v>
      </c>
      <c r="J1233" s="13">
        <v>1</v>
      </c>
      <c r="K1233" s="97"/>
      <c r="L1233" s="95">
        <f t="shared" si="18"/>
        <v>0</v>
      </c>
      <c r="M1233" s="39"/>
      <c r="N1233" s="40"/>
      <c r="O1233" s="40" t="s">
        <v>546</v>
      </c>
      <c r="P1233" s="41" t="s">
        <v>501</v>
      </c>
      <c r="Q1233" s="41"/>
      <c r="R1233" s="42"/>
      <c r="S1233" s="43"/>
      <c r="T1233" s="44"/>
    </row>
    <row r="1234" spans="1:20" ht="56.45" customHeight="1">
      <c r="A1234" s="31">
        <v>1203</v>
      </c>
      <c r="B1234" s="31"/>
      <c r="C1234" s="33">
        <v>16536</v>
      </c>
      <c r="D1234" s="35" t="s">
        <v>700</v>
      </c>
      <c r="E1234" s="34" t="s">
        <v>501</v>
      </c>
      <c r="F1234" s="36" t="s">
        <v>2008</v>
      </c>
      <c r="G1234" s="37" t="s">
        <v>1984</v>
      </c>
      <c r="H1234" s="38" t="s">
        <v>959</v>
      </c>
      <c r="I1234" s="58">
        <v>6096</v>
      </c>
      <c r="J1234" s="13">
        <v>1</v>
      </c>
      <c r="K1234" s="97"/>
      <c r="L1234" s="95">
        <f t="shared" si="18"/>
        <v>0</v>
      </c>
      <c r="M1234" s="39"/>
      <c r="N1234" s="40"/>
      <c r="O1234" s="40" t="s">
        <v>546</v>
      </c>
      <c r="P1234" s="41" t="s">
        <v>501</v>
      </c>
      <c r="Q1234" s="41"/>
      <c r="R1234" s="42"/>
      <c r="S1234" s="43"/>
      <c r="T1234" s="44"/>
    </row>
    <row r="1235" spans="1:20" ht="56.45" customHeight="1">
      <c r="A1235" s="31">
        <v>1204</v>
      </c>
      <c r="B1235" s="31"/>
      <c r="C1235" s="33">
        <v>1885</v>
      </c>
      <c r="D1235" s="35" t="s">
        <v>700</v>
      </c>
      <c r="E1235" s="34" t="s">
        <v>501</v>
      </c>
      <c r="F1235" s="36" t="s">
        <v>2008</v>
      </c>
      <c r="G1235" s="37" t="s">
        <v>3053</v>
      </c>
      <c r="H1235" s="38" t="s">
        <v>959</v>
      </c>
      <c r="I1235" s="58">
        <v>9502</v>
      </c>
      <c r="J1235" s="13">
        <v>1</v>
      </c>
      <c r="K1235" s="97"/>
      <c r="L1235" s="95">
        <f t="shared" si="18"/>
        <v>0</v>
      </c>
      <c r="M1235" s="39"/>
      <c r="N1235" s="40"/>
      <c r="O1235" s="40" t="s">
        <v>546</v>
      </c>
      <c r="P1235" s="41" t="s">
        <v>501</v>
      </c>
      <c r="Q1235" s="41"/>
      <c r="R1235" s="42"/>
      <c r="S1235" s="43"/>
      <c r="T1235" s="44"/>
    </row>
    <row r="1236" spans="1:20" ht="56.45" customHeight="1">
      <c r="A1236" s="31">
        <v>1205</v>
      </c>
      <c r="B1236" s="31"/>
      <c r="C1236" s="33">
        <v>2137</v>
      </c>
      <c r="D1236" s="35" t="s">
        <v>700</v>
      </c>
      <c r="E1236" s="34" t="s">
        <v>501</v>
      </c>
      <c r="F1236" s="36" t="s">
        <v>2008</v>
      </c>
      <c r="G1236" s="37" t="s">
        <v>1305</v>
      </c>
      <c r="H1236" s="38" t="s">
        <v>959</v>
      </c>
      <c r="I1236" s="58">
        <v>10674</v>
      </c>
      <c r="J1236" s="13">
        <v>1</v>
      </c>
      <c r="K1236" s="97"/>
      <c r="L1236" s="95">
        <f t="shared" si="18"/>
        <v>0</v>
      </c>
      <c r="M1236" s="39"/>
      <c r="N1236" s="40"/>
      <c r="O1236" s="40" t="s">
        <v>546</v>
      </c>
      <c r="P1236" s="41" t="s">
        <v>501</v>
      </c>
      <c r="Q1236" s="41"/>
      <c r="R1236" s="42"/>
      <c r="S1236" s="43"/>
      <c r="T1236" s="44"/>
    </row>
    <row r="1237" spans="1:20" ht="61.7" customHeight="1">
      <c r="A1237" s="31">
        <v>1206</v>
      </c>
      <c r="B1237" s="31"/>
      <c r="C1237" s="46">
        <v>8510</v>
      </c>
      <c r="D1237" s="48" t="s">
        <v>700</v>
      </c>
      <c r="E1237" s="47" t="s">
        <v>3054</v>
      </c>
      <c r="F1237" s="49" t="s">
        <v>3055</v>
      </c>
      <c r="G1237" s="37" t="s">
        <v>1305</v>
      </c>
      <c r="H1237" s="38" t="s">
        <v>959</v>
      </c>
      <c r="I1237" s="58">
        <v>10674</v>
      </c>
      <c r="J1237" s="13">
        <v>1</v>
      </c>
      <c r="K1237" s="97"/>
      <c r="L1237" s="95">
        <f t="shared" si="18"/>
        <v>0</v>
      </c>
      <c r="M1237" s="39" t="s">
        <v>734</v>
      </c>
      <c r="N1237" s="40"/>
      <c r="O1237" s="40" t="s">
        <v>546</v>
      </c>
      <c r="P1237" s="41" t="s">
        <v>3054</v>
      </c>
      <c r="Q1237" s="41"/>
      <c r="R1237" s="42"/>
      <c r="S1237" s="43"/>
      <c r="T1237" s="44"/>
    </row>
    <row r="1238" spans="1:20" ht="46.7" customHeight="1">
      <c r="A1238" s="31">
        <v>1207</v>
      </c>
      <c r="B1238" s="31"/>
      <c r="C1238" s="33">
        <v>2156</v>
      </c>
      <c r="D1238" s="35" t="s">
        <v>700</v>
      </c>
      <c r="E1238" s="34" t="s">
        <v>2009</v>
      </c>
      <c r="F1238" s="36" t="s">
        <v>2010</v>
      </c>
      <c r="G1238" s="37" t="s">
        <v>1984</v>
      </c>
      <c r="H1238" s="38" t="s">
        <v>959</v>
      </c>
      <c r="I1238" s="58">
        <v>5978</v>
      </c>
      <c r="J1238" s="13">
        <v>1</v>
      </c>
      <c r="K1238" s="97"/>
      <c r="L1238" s="95">
        <f t="shared" si="18"/>
        <v>0</v>
      </c>
      <c r="M1238" s="39"/>
      <c r="N1238" s="40"/>
      <c r="O1238" s="40" t="s">
        <v>546</v>
      </c>
      <c r="P1238" s="41" t="s">
        <v>2009</v>
      </c>
      <c r="Q1238" s="41"/>
      <c r="R1238" s="42"/>
      <c r="S1238" s="43"/>
      <c r="T1238" s="44"/>
    </row>
    <row r="1239" spans="1:20" ht="46.7" customHeight="1">
      <c r="A1239" s="31">
        <v>1208</v>
      </c>
      <c r="B1239" s="31"/>
      <c r="C1239" s="46">
        <v>1066</v>
      </c>
      <c r="D1239" s="48" t="s">
        <v>700</v>
      </c>
      <c r="E1239" s="47" t="s">
        <v>2009</v>
      </c>
      <c r="F1239" s="49" t="s">
        <v>2010</v>
      </c>
      <c r="G1239" s="37" t="s">
        <v>1305</v>
      </c>
      <c r="H1239" s="38" t="s">
        <v>959</v>
      </c>
      <c r="I1239" s="58">
        <v>10674</v>
      </c>
      <c r="J1239" s="13">
        <v>1</v>
      </c>
      <c r="K1239" s="97"/>
      <c r="L1239" s="95">
        <f t="shared" si="18"/>
        <v>0</v>
      </c>
      <c r="M1239" s="39" t="s">
        <v>734</v>
      </c>
      <c r="N1239" s="40"/>
      <c r="O1239" s="40" t="s">
        <v>546</v>
      </c>
      <c r="P1239" s="41" t="s">
        <v>2009</v>
      </c>
      <c r="Q1239" s="41"/>
      <c r="R1239" s="42"/>
      <c r="S1239" s="43"/>
      <c r="T1239" s="44"/>
    </row>
    <row r="1240" spans="1:20" ht="98.45" customHeight="1">
      <c r="A1240" s="31">
        <v>1209</v>
      </c>
      <c r="B1240" s="31"/>
      <c r="C1240" s="33">
        <v>14244</v>
      </c>
      <c r="D1240" s="35" t="s">
        <v>700</v>
      </c>
      <c r="E1240" s="34" t="s">
        <v>986</v>
      </c>
      <c r="F1240" s="36" t="s">
        <v>987</v>
      </c>
      <c r="G1240" s="37" t="s">
        <v>405</v>
      </c>
      <c r="H1240" s="38" t="s">
        <v>959</v>
      </c>
      <c r="I1240" s="58">
        <v>3218</v>
      </c>
      <c r="J1240" s="13">
        <v>1</v>
      </c>
      <c r="K1240" s="97"/>
      <c r="L1240" s="95">
        <f t="shared" si="18"/>
        <v>0</v>
      </c>
      <c r="M1240" s="39"/>
      <c r="N1240" s="40"/>
      <c r="O1240" s="40" t="s">
        <v>546</v>
      </c>
      <c r="P1240" s="41" t="s">
        <v>986</v>
      </c>
      <c r="Q1240" s="41"/>
      <c r="R1240" s="42"/>
      <c r="S1240" s="43"/>
      <c r="T1240" s="44"/>
    </row>
    <row r="1241" spans="1:20" ht="105.2" customHeight="1">
      <c r="A1241" s="31">
        <v>1210</v>
      </c>
      <c r="B1241" s="31"/>
      <c r="C1241" s="33">
        <v>5060</v>
      </c>
      <c r="D1241" s="35" t="s">
        <v>700</v>
      </c>
      <c r="E1241" s="34" t="s">
        <v>988</v>
      </c>
      <c r="F1241" s="36" t="s">
        <v>695</v>
      </c>
      <c r="G1241" s="37" t="s">
        <v>405</v>
      </c>
      <c r="H1241" s="38" t="s">
        <v>959</v>
      </c>
      <c r="I1241" s="58">
        <v>3218</v>
      </c>
      <c r="J1241" s="13">
        <v>1</v>
      </c>
      <c r="K1241" s="97"/>
      <c r="L1241" s="95">
        <f t="shared" si="18"/>
        <v>0</v>
      </c>
      <c r="M1241" s="39"/>
      <c r="N1241" s="40"/>
      <c r="O1241" s="40" t="s">
        <v>1913</v>
      </c>
      <c r="P1241" s="41" t="s">
        <v>988</v>
      </c>
      <c r="Q1241" s="41"/>
      <c r="R1241" s="42"/>
      <c r="S1241" s="43"/>
      <c r="T1241" s="44"/>
    </row>
    <row r="1242" spans="1:20" ht="105.2" customHeight="1">
      <c r="A1242" s="31">
        <v>1211</v>
      </c>
      <c r="B1242" s="31"/>
      <c r="C1242" s="46">
        <v>4288</v>
      </c>
      <c r="D1242" s="48" t="s">
        <v>700</v>
      </c>
      <c r="E1242" s="47" t="s">
        <v>988</v>
      </c>
      <c r="F1242" s="49" t="s">
        <v>695</v>
      </c>
      <c r="G1242" s="37" t="s">
        <v>424</v>
      </c>
      <c r="H1242" s="38" t="s">
        <v>959</v>
      </c>
      <c r="I1242" s="58">
        <v>4044</v>
      </c>
      <c r="J1242" s="13">
        <v>1</v>
      </c>
      <c r="K1242" s="97"/>
      <c r="L1242" s="95">
        <f t="shared" si="18"/>
        <v>0</v>
      </c>
      <c r="M1242" s="39" t="s">
        <v>734</v>
      </c>
      <c r="N1242" s="40"/>
      <c r="O1242" s="40" t="s">
        <v>546</v>
      </c>
      <c r="P1242" s="41" t="s">
        <v>988</v>
      </c>
      <c r="Q1242" s="41"/>
      <c r="R1242" s="42"/>
      <c r="S1242" s="43"/>
      <c r="T1242" s="44"/>
    </row>
    <row r="1243" spans="1:20" ht="105.2" customHeight="1">
      <c r="A1243" s="31">
        <v>1212</v>
      </c>
      <c r="B1243" s="31"/>
      <c r="C1243" s="33">
        <v>2225</v>
      </c>
      <c r="D1243" s="35" t="s">
        <v>700</v>
      </c>
      <c r="E1243" s="34" t="s">
        <v>988</v>
      </c>
      <c r="F1243" s="36" t="s">
        <v>695</v>
      </c>
      <c r="G1243" s="37" t="s">
        <v>1292</v>
      </c>
      <c r="H1243" s="38" t="s">
        <v>959</v>
      </c>
      <c r="I1243" s="58">
        <v>10674</v>
      </c>
      <c r="J1243" s="13">
        <v>1</v>
      </c>
      <c r="K1243" s="97"/>
      <c r="L1243" s="95">
        <f t="shared" si="18"/>
        <v>0</v>
      </c>
      <c r="M1243" s="39"/>
      <c r="N1243" s="40"/>
      <c r="O1243" s="40" t="s">
        <v>546</v>
      </c>
      <c r="P1243" s="41" t="s">
        <v>988</v>
      </c>
      <c r="Q1243" s="41"/>
      <c r="R1243" s="42"/>
      <c r="S1243" s="43"/>
      <c r="T1243" s="44"/>
    </row>
    <row r="1244" spans="1:20" ht="89.45" customHeight="1">
      <c r="A1244" s="31">
        <v>1213</v>
      </c>
      <c r="B1244" s="31"/>
      <c r="C1244" s="46">
        <v>2426</v>
      </c>
      <c r="D1244" s="48" t="s">
        <v>700</v>
      </c>
      <c r="E1244" s="47" t="s">
        <v>3056</v>
      </c>
      <c r="F1244" s="49" t="s">
        <v>3057</v>
      </c>
      <c r="G1244" s="37" t="s">
        <v>424</v>
      </c>
      <c r="H1244" s="38" t="s">
        <v>959</v>
      </c>
      <c r="I1244" s="58">
        <v>4044</v>
      </c>
      <c r="J1244" s="13">
        <v>1</v>
      </c>
      <c r="K1244" s="97"/>
      <c r="L1244" s="95">
        <f t="shared" si="18"/>
        <v>0</v>
      </c>
      <c r="M1244" s="39" t="s">
        <v>734</v>
      </c>
      <c r="N1244" s="40"/>
      <c r="O1244" s="40" t="s">
        <v>546</v>
      </c>
      <c r="P1244" s="41" t="s">
        <v>3056</v>
      </c>
      <c r="Q1244" s="41"/>
      <c r="R1244" s="42"/>
      <c r="S1244" s="43"/>
      <c r="T1244" s="44"/>
    </row>
    <row r="1245" spans="1:20" ht="60.95" customHeight="1">
      <c r="A1245" s="31">
        <v>1214</v>
      </c>
      <c r="B1245" s="31"/>
      <c r="C1245" s="46">
        <v>12661</v>
      </c>
      <c r="D1245" s="48" t="s">
        <v>700</v>
      </c>
      <c r="E1245" s="47" t="s">
        <v>1264</v>
      </c>
      <c r="F1245" s="49" t="s">
        <v>1265</v>
      </c>
      <c r="G1245" s="37" t="s">
        <v>424</v>
      </c>
      <c r="H1245" s="38" t="s">
        <v>959</v>
      </c>
      <c r="I1245" s="58">
        <v>4044</v>
      </c>
      <c r="J1245" s="13">
        <v>1</v>
      </c>
      <c r="K1245" s="97"/>
      <c r="L1245" s="95">
        <f t="shared" si="18"/>
        <v>0</v>
      </c>
      <c r="M1245" s="39" t="s">
        <v>734</v>
      </c>
      <c r="N1245" s="40"/>
      <c r="O1245" s="40" t="s">
        <v>546</v>
      </c>
      <c r="P1245" s="41" t="s">
        <v>1264</v>
      </c>
      <c r="Q1245" s="41"/>
      <c r="R1245" s="42"/>
      <c r="S1245" s="43"/>
      <c r="T1245" s="44"/>
    </row>
    <row r="1246" spans="1:20" ht="52.35" customHeight="1">
      <c r="A1246" s="31">
        <v>1215</v>
      </c>
      <c r="B1246" s="31"/>
      <c r="C1246" s="33">
        <v>7435</v>
      </c>
      <c r="D1246" s="35" t="s">
        <v>700</v>
      </c>
      <c r="E1246" s="34" t="s">
        <v>1338</v>
      </c>
      <c r="F1246" s="36" t="s">
        <v>1344</v>
      </c>
      <c r="G1246" s="37" t="s">
        <v>3058</v>
      </c>
      <c r="H1246" s="38" t="s">
        <v>959</v>
      </c>
      <c r="I1246" s="58">
        <v>10674</v>
      </c>
      <c r="J1246" s="13">
        <v>1</v>
      </c>
      <c r="K1246" s="97"/>
      <c r="L1246" s="95">
        <f t="shared" si="18"/>
        <v>0</v>
      </c>
      <c r="M1246" s="39"/>
      <c r="N1246" s="40"/>
      <c r="O1246" s="40" t="s">
        <v>546</v>
      </c>
      <c r="P1246" s="41" t="s">
        <v>1338</v>
      </c>
      <c r="Q1246" s="41"/>
      <c r="R1246" s="42"/>
      <c r="S1246" s="43"/>
      <c r="T1246" s="44"/>
    </row>
    <row r="1247" spans="1:20" ht="89.45" customHeight="1">
      <c r="A1247" s="31">
        <v>1216</v>
      </c>
      <c r="B1247" s="31"/>
      <c r="C1247" s="33">
        <v>10308</v>
      </c>
      <c r="D1247" s="35" t="s">
        <v>700</v>
      </c>
      <c r="E1247" s="34" t="s">
        <v>1339</v>
      </c>
      <c r="F1247" s="36" t="s">
        <v>1345</v>
      </c>
      <c r="G1247" s="54" t="s">
        <v>2859</v>
      </c>
      <c r="H1247" s="55" t="s">
        <v>2857</v>
      </c>
      <c r="I1247" s="58">
        <v>8733</v>
      </c>
      <c r="J1247" s="13">
        <v>1</v>
      </c>
      <c r="K1247" s="97"/>
      <c r="L1247" s="95">
        <f t="shared" si="18"/>
        <v>0</v>
      </c>
      <c r="M1247" s="39"/>
      <c r="N1247" s="40"/>
      <c r="O1247" s="40" t="s">
        <v>1913</v>
      </c>
      <c r="P1247" s="41" t="s">
        <v>1339</v>
      </c>
      <c r="Q1247" s="41"/>
      <c r="R1247" s="42"/>
      <c r="S1247" s="43"/>
      <c r="T1247" s="44"/>
    </row>
    <row r="1248" spans="1:20" ht="59.85" customHeight="1">
      <c r="A1248" s="31">
        <v>1217</v>
      </c>
      <c r="B1248" s="31"/>
      <c r="C1248" s="33">
        <v>11337</v>
      </c>
      <c r="D1248" s="35" t="s">
        <v>700</v>
      </c>
      <c r="E1248" s="34" t="s">
        <v>466</v>
      </c>
      <c r="F1248" s="36" t="s">
        <v>702</v>
      </c>
      <c r="G1248" s="37" t="s">
        <v>405</v>
      </c>
      <c r="H1248" s="38" t="s">
        <v>959</v>
      </c>
      <c r="I1248" s="58">
        <v>3218</v>
      </c>
      <c r="J1248" s="13">
        <v>1</v>
      </c>
      <c r="K1248" s="97"/>
      <c r="L1248" s="95">
        <f t="shared" si="18"/>
        <v>0</v>
      </c>
      <c r="M1248" s="39"/>
      <c r="N1248" s="40"/>
      <c r="O1248" s="40" t="s">
        <v>546</v>
      </c>
      <c r="P1248" s="41" t="s">
        <v>466</v>
      </c>
      <c r="Q1248" s="41"/>
      <c r="R1248" s="42"/>
      <c r="S1248" s="43"/>
      <c r="T1248" s="44"/>
    </row>
    <row r="1249" spans="1:20" ht="60.95" customHeight="1">
      <c r="A1249" s="31">
        <v>1218</v>
      </c>
      <c r="B1249" s="31"/>
      <c r="C1249" s="46">
        <v>1581</v>
      </c>
      <c r="D1249" s="48" t="s">
        <v>700</v>
      </c>
      <c r="E1249" s="47" t="s">
        <v>2011</v>
      </c>
      <c r="F1249" s="49" t="s">
        <v>2012</v>
      </c>
      <c r="G1249" s="37" t="s">
        <v>1988</v>
      </c>
      <c r="H1249" s="38" t="s">
        <v>959</v>
      </c>
      <c r="I1249" s="58">
        <v>9031</v>
      </c>
      <c r="J1249" s="13">
        <v>1</v>
      </c>
      <c r="K1249" s="97"/>
      <c r="L1249" s="95">
        <f t="shared" si="18"/>
        <v>0</v>
      </c>
      <c r="M1249" s="39" t="s">
        <v>734</v>
      </c>
      <c r="N1249" s="40"/>
      <c r="O1249" s="40" t="s">
        <v>546</v>
      </c>
      <c r="P1249" s="41" t="s">
        <v>2011</v>
      </c>
      <c r="Q1249" s="41"/>
      <c r="R1249" s="42"/>
      <c r="S1249" s="43"/>
      <c r="T1249" s="44"/>
    </row>
    <row r="1250" spans="1:20" ht="80.099999999999994" customHeight="1">
      <c r="A1250" s="31">
        <v>1219</v>
      </c>
      <c r="B1250" s="31"/>
      <c r="C1250" s="33">
        <v>11338</v>
      </c>
      <c r="D1250" s="35" t="s">
        <v>700</v>
      </c>
      <c r="E1250" s="34" t="s">
        <v>858</v>
      </c>
      <c r="F1250" s="36" t="s">
        <v>859</v>
      </c>
      <c r="G1250" s="37" t="s">
        <v>405</v>
      </c>
      <c r="H1250" s="38" t="s">
        <v>959</v>
      </c>
      <c r="I1250" s="58">
        <v>3218</v>
      </c>
      <c r="J1250" s="13">
        <v>1</v>
      </c>
      <c r="K1250" s="97"/>
      <c r="L1250" s="95">
        <f t="shared" ref="L1250:L1313" si="19">I1250*K1250</f>
        <v>0</v>
      </c>
      <c r="M1250" s="39"/>
      <c r="N1250" s="40"/>
      <c r="O1250" s="40" t="s">
        <v>546</v>
      </c>
      <c r="P1250" s="41" t="s">
        <v>858</v>
      </c>
      <c r="Q1250" s="41"/>
      <c r="R1250" s="42"/>
      <c r="S1250" s="43"/>
      <c r="T1250" s="44"/>
    </row>
    <row r="1251" spans="1:20" ht="80.099999999999994" customHeight="1">
      <c r="A1251" s="31">
        <v>1220</v>
      </c>
      <c r="B1251" s="31"/>
      <c r="C1251" s="33">
        <v>3340</v>
      </c>
      <c r="D1251" s="35" t="s">
        <v>700</v>
      </c>
      <c r="E1251" s="34" t="s">
        <v>858</v>
      </c>
      <c r="F1251" s="36" t="s">
        <v>859</v>
      </c>
      <c r="G1251" s="37" t="s">
        <v>1305</v>
      </c>
      <c r="H1251" s="38" t="s">
        <v>959</v>
      </c>
      <c r="I1251" s="58">
        <v>10674</v>
      </c>
      <c r="J1251" s="13">
        <v>1</v>
      </c>
      <c r="K1251" s="97"/>
      <c r="L1251" s="95">
        <f t="shared" si="19"/>
        <v>0</v>
      </c>
      <c r="M1251" s="39"/>
      <c r="N1251" s="40"/>
      <c r="O1251" s="40" t="s">
        <v>1913</v>
      </c>
      <c r="P1251" s="41" t="s">
        <v>858</v>
      </c>
      <c r="Q1251" s="41"/>
      <c r="R1251" s="42"/>
      <c r="S1251" s="43"/>
      <c r="T1251" s="44"/>
    </row>
    <row r="1252" spans="1:20" ht="46.7" customHeight="1">
      <c r="A1252" s="31">
        <v>1221</v>
      </c>
      <c r="B1252" s="31"/>
      <c r="C1252" s="46">
        <v>390</v>
      </c>
      <c r="D1252" s="48" t="s">
        <v>700</v>
      </c>
      <c r="E1252" s="47" t="s">
        <v>3059</v>
      </c>
      <c r="F1252" s="49" t="s">
        <v>3060</v>
      </c>
      <c r="G1252" s="37" t="s">
        <v>1984</v>
      </c>
      <c r="H1252" s="38" t="s">
        <v>959</v>
      </c>
      <c r="I1252" s="58">
        <v>6802</v>
      </c>
      <c r="J1252" s="13">
        <v>1</v>
      </c>
      <c r="K1252" s="97"/>
      <c r="L1252" s="95">
        <f t="shared" si="19"/>
        <v>0</v>
      </c>
      <c r="M1252" s="39" t="s">
        <v>734</v>
      </c>
      <c r="N1252" s="40"/>
      <c r="O1252" s="40" t="s">
        <v>546</v>
      </c>
      <c r="P1252" s="41" t="s">
        <v>3059</v>
      </c>
      <c r="Q1252" s="41"/>
      <c r="R1252" s="42"/>
      <c r="S1252" s="43"/>
      <c r="T1252" s="44"/>
    </row>
    <row r="1253" spans="1:20" ht="45.6" customHeight="1">
      <c r="A1253" s="31">
        <v>1222</v>
      </c>
      <c r="B1253" s="31"/>
      <c r="C1253" s="46">
        <v>11766</v>
      </c>
      <c r="D1253" s="48" t="s">
        <v>700</v>
      </c>
      <c r="E1253" s="47" t="s">
        <v>3061</v>
      </c>
      <c r="F1253" s="49" t="s">
        <v>581</v>
      </c>
      <c r="G1253" s="37" t="s">
        <v>1106</v>
      </c>
      <c r="H1253" s="38" t="s">
        <v>959</v>
      </c>
      <c r="I1253" s="58">
        <v>5896</v>
      </c>
      <c r="J1253" s="13">
        <v>1</v>
      </c>
      <c r="K1253" s="97"/>
      <c r="L1253" s="95">
        <f t="shared" si="19"/>
        <v>0</v>
      </c>
      <c r="M1253" s="39" t="s">
        <v>734</v>
      </c>
      <c r="N1253" s="40"/>
      <c r="O1253" s="40" t="s">
        <v>546</v>
      </c>
      <c r="P1253" s="41" t="s">
        <v>3061</v>
      </c>
      <c r="Q1253" s="41"/>
      <c r="R1253" s="42"/>
      <c r="S1253" s="43"/>
      <c r="T1253" s="44"/>
    </row>
    <row r="1254" spans="1:20" ht="80.099999999999994" customHeight="1">
      <c r="A1254" s="31">
        <v>1223</v>
      </c>
      <c r="B1254" s="31"/>
      <c r="C1254" s="33">
        <v>13719</v>
      </c>
      <c r="D1254" s="35" t="s">
        <v>700</v>
      </c>
      <c r="E1254" s="34" t="s">
        <v>2013</v>
      </c>
      <c r="F1254" s="36" t="s">
        <v>2014</v>
      </c>
      <c r="G1254" s="37" t="s">
        <v>1984</v>
      </c>
      <c r="H1254" s="38" t="s">
        <v>959</v>
      </c>
      <c r="I1254" s="58">
        <v>6331</v>
      </c>
      <c r="J1254" s="13">
        <v>1</v>
      </c>
      <c r="K1254" s="97"/>
      <c r="L1254" s="95">
        <f t="shared" si="19"/>
        <v>0</v>
      </c>
      <c r="M1254" s="39"/>
      <c r="N1254" s="40"/>
      <c r="O1254" s="40" t="s">
        <v>1913</v>
      </c>
      <c r="P1254" s="41" t="s">
        <v>2013</v>
      </c>
      <c r="Q1254" s="41"/>
      <c r="R1254" s="42"/>
      <c r="S1254" s="43"/>
      <c r="T1254" s="44"/>
    </row>
    <row r="1255" spans="1:20" ht="80.099999999999994" customHeight="1">
      <c r="A1255" s="31">
        <v>1224</v>
      </c>
      <c r="B1255" s="31"/>
      <c r="C1255" s="33">
        <v>16552</v>
      </c>
      <c r="D1255" s="35" t="s">
        <v>700</v>
      </c>
      <c r="E1255" s="34" t="s">
        <v>2013</v>
      </c>
      <c r="F1255" s="36" t="s">
        <v>2014</v>
      </c>
      <c r="G1255" s="37" t="s">
        <v>1305</v>
      </c>
      <c r="H1255" s="38" t="s">
        <v>959</v>
      </c>
      <c r="I1255" s="58">
        <v>10674</v>
      </c>
      <c r="J1255" s="13">
        <v>1</v>
      </c>
      <c r="K1255" s="97"/>
      <c r="L1255" s="95">
        <f t="shared" si="19"/>
        <v>0</v>
      </c>
      <c r="M1255" s="39"/>
      <c r="N1255" s="40"/>
      <c r="O1255" s="40" t="s">
        <v>1913</v>
      </c>
      <c r="P1255" s="41" t="s">
        <v>2013</v>
      </c>
      <c r="Q1255" s="41"/>
      <c r="R1255" s="42"/>
      <c r="S1255" s="43"/>
      <c r="T1255" s="44"/>
    </row>
    <row r="1256" spans="1:20" ht="73.5" customHeight="1">
      <c r="A1256" s="31">
        <v>1225</v>
      </c>
      <c r="B1256" s="31"/>
      <c r="C1256" s="33">
        <v>14847</v>
      </c>
      <c r="D1256" s="35" t="s">
        <v>700</v>
      </c>
      <c r="E1256" s="34" t="s">
        <v>2015</v>
      </c>
      <c r="F1256" s="36" t="s">
        <v>2016</v>
      </c>
      <c r="G1256" s="37" t="s">
        <v>1991</v>
      </c>
      <c r="H1256" s="38" t="s">
        <v>959</v>
      </c>
      <c r="I1256" s="58">
        <v>6096</v>
      </c>
      <c r="J1256" s="13">
        <v>1</v>
      </c>
      <c r="K1256" s="97"/>
      <c r="L1256" s="95">
        <f t="shared" si="19"/>
        <v>0</v>
      </c>
      <c r="M1256" s="39"/>
      <c r="N1256" s="40"/>
      <c r="O1256" s="40" t="s">
        <v>546</v>
      </c>
      <c r="P1256" s="41" t="s">
        <v>2015</v>
      </c>
      <c r="Q1256" s="41"/>
      <c r="R1256" s="42"/>
      <c r="S1256" s="43"/>
      <c r="T1256" s="44"/>
    </row>
    <row r="1257" spans="1:20" ht="46.7" customHeight="1">
      <c r="A1257" s="31">
        <v>1226</v>
      </c>
      <c r="B1257" s="31"/>
      <c r="C1257" s="33">
        <v>14496</v>
      </c>
      <c r="D1257" s="35" t="s">
        <v>700</v>
      </c>
      <c r="E1257" s="34" t="s">
        <v>860</v>
      </c>
      <c r="F1257" s="36" t="s">
        <v>861</v>
      </c>
      <c r="G1257" s="37" t="s">
        <v>405</v>
      </c>
      <c r="H1257" s="38" t="s">
        <v>959</v>
      </c>
      <c r="I1257" s="58">
        <v>3218</v>
      </c>
      <c r="J1257" s="13">
        <v>1</v>
      </c>
      <c r="K1257" s="97"/>
      <c r="L1257" s="95">
        <f t="shared" si="19"/>
        <v>0</v>
      </c>
      <c r="M1257" s="39"/>
      <c r="N1257" s="40"/>
      <c r="O1257" s="40" t="s">
        <v>546</v>
      </c>
      <c r="P1257" s="41" t="s">
        <v>860</v>
      </c>
      <c r="Q1257" s="41"/>
      <c r="R1257" s="42"/>
      <c r="S1257" s="43"/>
      <c r="T1257" s="44"/>
    </row>
    <row r="1258" spans="1:20" ht="46.7" customHeight="1">
      <c r="A1258" s="31">
        <v>1227</v>
      </c>
      <c r="B1258" s="31"/>
      <c r="C1258" s="33">
        <v>3262</v>
      </c>
      <c r="D1258" s="35" t="s">
        <v>700</v>
      </c>
      <c r="E1258" s="34" t="s">
        <v>860</v>
      </c>
      <c r="F1258" s="36" t="s">
        <v>861</v>
      </c>
      <c r="G1258" s="37" t="s">
        <v>1305</v>
      </c>
      <c r="H1258" s="38" t="s">
        <v>959</v>
      </c>
      <c r="I1258" s="58">
        <v>10674</v>
      </c>
      <c r="J1258" s="13">
        <v>1</v>
      </c>
      <c r="K1258" s="97"/>
      <c r="L1258" s="95">
        <f t="shared" si="19"/>
        <v>0</v>
      </c>
      <c r="M1258" s="39"/>
      <c r="N1258" s="40"/>
      <c r="O1258" s="40" t="s">
        <v>1913</v>
      </c>
      <c r="P1258" s="41" t="s">
        <v>860</v>
      </c>
      <c r="Q1258" s="41"/>
      <c r="R1258" s="42"/>
      <c r="S1258" s="43"/>
      <c r="T1258" s="44"/>
    </row>
    <row r="1259" spans="1:20" ht="46.7" customHeight="1">
      <c r="A1259" s="31">
        <v>1228</v>
      </c>
      <c r="B1259" s="31"/>
      <c r="C1259" s="33">
        <v>6670</v>
      </c>
      <c r="D1259" s="35" t="s">
        <v>700</v>
      </c>
      <c r="E1259" s="34" t="s">
        <v>1340</v>
      </c>
      <c r="F1259" s="36" t="s">
        <v>1346</v>
      </c>
      <c r="G1259" s="37" t="s">
        <v>1305</v>
      </c>
      <c r="H1259" s="38" t="s">
        <v>959</v>
      </c>
      <c r="I1259" s="58">
        <v>10674</v>
      </c>
      <c r="J1259" s="13">
        <v>1</v>
      </c>
      <c r="K1259" s="97"/>
      <c r="L1259" s="95">
        <f t="shared" si="19"/>
        <v>0</v>
      </c>
      <c r="M1259" s="39"/>
      <c r="N1259" s="40"/>
      <c r="O1259" s="40" t="s">
        <v>546</v>
      </c>
      <c r="P1259" s="41" t="s">
        <v>1340</v>
      </c>
      <c r="Q1259" s="41"/>
      <c r="R1259" s="42"/>
      <c r="S1259" s="43"/>
      <c r="T1259" s="44"/>
    </row>
    <row r="1260" spans="1:20" ht="46.7" customHeight="1">
      <c r="A1260" s="31">
        <v>1229</v>
      </c>
      <c r="B1260" s="31"/>
      <c r="C1260" s="33">
        <v>11103</v>
      </c>
      <c r="D1260" s="35" t="s">
        <v>700</v>
      </c>
      <c r="E1260" s="34" t="s">
        <v>2017</v>
      </c>
      <c r="F1260" s="36" t="s">
        <v>2018</v>
      </c>
      <c r="G1260" s="37" t="s">
        <v>1984</v>
      </c>
      <c r="H1260" s="38" t="s">
        <v>959</v>
      </c>
      <c r="I1260" s="58">
        <v>6331</v>
      </c>
      <c r="J1260" s="13">
        <v>1</v>
      </c>
      <c r="K1260" s="97"/>
      <c r="L1260" s="95">
        <f t="shared" si="19"/>
        <v>0</v>
      </c>
      <c r="M1260" s="39"/>
      <c r="N1260" s="40"/>
      <c r="O1260" s="40" t="s">
        <v>546</v>
      </c>
      <c r="P1260" s="41" t="s">
        <v>2017</v>
      </c>
      <c r="Q1260" s="41"/>
      <c r="R1260" s="42"/>
      <c r="S1260" s="43"/>
      <c r="T1260" s="44"/>
    </row>
    <row r="1261" spans="1:20" ht="89.25" customHeight="1">
      <c r="A1261" s="31">
        <v>1230</v>
      </c>
      <c r="B1261" s="31"/>
      <c r="C1261" s="33">
        <v>10322</v>
      </c>
      <c r="D1261" s="35" t="s">
        <v>700</v>
      </c>
      <c r="E1261" s="34" t="s">
        <v>2019</v>
      </c>
      <c r="F1261" s="36" t="s">
        <v>2020</v>
      </c>
      <c r="G1261" s="54" t="s">
        <v>3019</v>
      </c>
      <c r="H1261" s="55" t="s">
        <v>2857</v>
      </c>
      <c r="I1261" s="58">
        <v>8380</v>
      </c>
      <c r="J1261" s="13">
        <v>1</v>
      </c>
      <c r="K1261" s="97"/>
      <c r="L1261" s="95">
        <f t="shared" si="19"/>
        <v>0</v>
      </c>
      <c r="M1261" s="39"/>
      <c r="N1261" s="40"/>
      <c r="O1261" s="40"/>
      <c r="P1261" s="41" t="s">
        <v>2019</v>
      </c>
      <c r="Q1261" s="41"/>
      <c r="R1261" s="42"/>
      <c r="S1261" s="43"/>
      <c r="T1261" s="44"/>
    </row>
    <row r="1262" spans="1:20" ht="89.25" customHeight="1">
      <c r="A1262" s="31">
        <v>1231</v>
      </c>
      <c r="B1262" s="31"/>
      <c r="C1262" s="46">
        <v>12663</v>
      </c>
      <c r="D1262" s="48" t="s">
        <v>700</v>
      </c>
      <c r="E1262" s="47" t="s">
        <v>2019</v>
      </c>
      <c r="F1262" s="49" t="s">
        <v>2020</v>
      </c>
      <c r="G1262" s="37" t="s">
        <v>1292</v>
      </c>
      <c r="H1262" s="38" t="s">
        <v>959</v>
      </c>
      <c r="I1262" s="58">
        <v>11168</v>
      </c>
      <c r="J1262" s="13">
        <v>1</v>
      </c>
      <c r="K1262" s="97"/>
      <c r="L1262" s="95">
        <f t="shared" si="19"/>
        <v>0</v>
      </c>
      <c r="M1262" s="39" t="s">
        <v>734</v>
      </c>
      <c r="N1262" s="40"/>
      <c r="O1262" s="40" t="s">
        <v>546</v>
      </c>
      <c r="P1262" s="41" t="s">
        <v>2019</v>
      </c>
      <c r="Q1262" s="41"/>
      <c r="R1262" s="42"/>
      <c r="S1262" s="43"/>
      <c r="T1262" s="44"/>
    </row>
    <row r="1263" spans="1:20" ht="60.95" customHeight="1">
      <c r="A1263" s="31">
        <v>1232</v>
      </c>
      <c r="B1263" s="31"/>
      <c r="C1263" s="33">
        <v>12903</v>
      </c>
      <c r="D1263" s="35" t="s">
        <v>700</v>
      </c>
      <c r="E1263" s="34" t="s">
        <v>1341</v>
      </c>
      <c r="F1263" s="36" t="s">
        <v>1266</v>
      </c>
      <c r="G1263" s="37" t="s">
        <v>405</v>
      </c>
      <c r="H1263" s="38" t="s">
        <v>959</v>
      </c>
      <c r="I1263" s="58">
        <v>3218</v>
      </c>
      <c r="J1263" s="13">
        <v>1</v>
      </c>
      <c r="K1263" s="97"/>
      <c r="L1263" s="95">
        <f t="shared" si="19"/>
        <v>0</v>
      </c>
      <c r="M1263" s="39"/>
      <c r="N1263" s="40"/>
      <c r="O1263" s="40" t="s">
        <v>546</v>
      </c>
      <c r="P1263" s="41" t="s">
        <v>1341</v>
      </c>
      <c r="Q1263" s="41"/>
      <c r="R1263" s="42"/>
      <c r="S1263" s="43"/>
      <c r="T1263" s="44"/>
    </row>
    <row r="1264" spans="1:20" ht="60.95" customHeight="1">
      <c r="A1264" s="31">
        <v>1233</v>
      </c>
      <c r="B1264" s="31"/>
      <c r="C1264" s="46">
        <v>12506</v>
      </c>
      <c r="D1264" s="48" t="s">
        <v>700</v>
      </c>
      <c r="E1264" s="47" t="s">
        <v>2021</v>
      </c>
      <c r="F1264" s="49" t="s">
        <v>1347</v>
      </c>
      <c r="G1264" s="37" t="s">
        <v>424</v>
      </c>
      <c r="H1264" s="38" t="s">
        <v>959</v>
      </c>
      <c r="I1264" s="58">
        <v>4044</v>
      </c>
      <c r="J1264" s="13">
        <v>1</v>
      </c>
      <c r="K1264" s="97"/>
      <c r="L1264" s="95">
        <f t="shared" si="19"/>
        <v>0</v>
      </c>
      <c r="M1264" s="39" t="s">
        <v>734</v>
      </c>
      <c r="N1264" s="40"/>
      <c r="O1264" s="40" t="s">
        <v>546</v>
      </c>
      <c r="P1264" s="41" t="s">
        <v>2021</v>
      </c>
      <c r="Q1264" s="41"/>
      <c r="R1264" s="42"/>
      <c r="S1264" s="43"/>
      <c r="T1264" s="44"/>
    </row>
    <row r="1265" spans="1:20" ht="60.95" customHeight="1">
      <c r="A1265" s="31">
        <v>1234</v>
      </c>
      <c r="B1265" s="31"/>
      <c r="C1265" s="33">
        <v>10080</v>
      </c>
      <c r="D1265" s="35" t="s">
        <v>700</v>
      </c>
      <c r="E1265" s="34" t="s">
        <v>2021</v>
      </c>
      <c r="F1265" s="36" t="s">
        <v>1347</v>
      </c>
      <c r="G1265" s="37" t="s">
        <v>1984</v>
      </c>
      <c r="H1265" s="38" t="s">
        <v>959</v>
      </c>
      <c r="I1265" s="58">
        <v>6096</v>
      </c>
      <c r="J1265" s="13">
        <v>1</v>
      </c>
      <c r="K1265" s="97"/>
      <c r="L1265" s="95">
        <f t="shared" si="19"/>
        <v>0</v>
      </c>
      <c r="M1265" s="39"/>
      <c r="N1265" s="40"/>
      <c r="O1265" s="40" t="s">
        <v>546</v>
      </c>
      <c r="P1265" s="41" t="s">
        <v>2021</v>
      </c>
      <c r="Q1265" s="41"/>
      <c r="R1265" s="42"/>
      <c r="S1265" s="43"/>
      <c r="T1265" s="44"/>
    </row>
    <row r="1266" spans="1:20" ht="60.95" customHeight="1">
      <c r="A1266" s="31">
        <v>1235</v>
      </c>
      <c r="B1266" s="31"/>
      <c r="C1266" s="46">
        <v>14008</v>
      </c>
      <c r="D1266" s="48" t="s">
        <v>700</v>
      </c>
      <c r="E1266" s="47" t="s">
        <v>2021</v>
      </c>
      <c r="F1266" s="49" t="s">
        <v>1347</v>
      </c>
      <c r="G1266" s="37" t="s">
        <v>3062</v>
      </c>
      <c r="H1266" s="38" t="s">
        <v>959</v>
      </c>
      <c r="I1266" s="58">
        <v>13061</v>
      </c>
      <c r="J1266" s="13">
        <v>1</v>
      </c>
      <c r="K1266" s="97"/>
      <c r="L1266" s="95">
        <f t="shared" si="19"/>
        <v>0</v>
      </c>
      <c r="M1266" s="39" t="s">
        <v>734</v>
      </c>
      <c r="N1266" s="40"/>
      <c r="O1266" s="40" t="s">
        <v>546</v>
      </c>
      <c r="P1266" s="41" t="s">
        <v>2021</v>
      </c>
      <c r="Q1266" s="41"/>
      <c r="R1266" s="42"/>
      <c r="S1266" s="43"/>
      <c r="T1266" s="44"/>
    </row>
    <row r="1267" spans="1:20" ht="46.7" customHeight="1">
      <c r="A1267" s="31">
        <v>1236</v>
      </c>
      <c r="B1267" s="31"/>
      <c r="C1267" s="33">
        <v>11193</v>
      </c>
      <c r="D1267" s="35" t="s">
        <v>703</v>
      </c>
      <c r="E1267" s="34" t="s">
        <v>989</v>
      </c>
      <c r="F1267" s="36" t="s">
        <v>990</v>
      </c>
      <c r="G1267" s="37" t="s">
        <v>1985</v>
      </c>
      <c r="H1267" s="38" t="s">
        <v>959</v>
      </c>
      <c r="I1267" s="58">
        <v>6096</v>
      </c>
      <c r="J1267" s="13">
        <v>1</v>
      </c>
      <c r="K1267" s="97"/>
      <c r="L1267" s="95">
        <f t="shared" si="19"/>
        <v>0</v>
      </c>
      <c r="M1267" s="39"/>
      <c r="N1267" s="40"/>
      <c r="O1267" s="40" t="s">
        <v>1913</v>
      </c>
      <c r="P1267" s="41" t="s">
        <v>989</v>
      </c>
      <c r="Q1267" s="41"/>
      <c r="R1267" s="42"/>
      <c r="S1267" s="43"/>
      <c r="T1267" s="44"/>
    </row>
    <row r="1268" spans="1:20" ht="46.7" customHeight="1">
      <c r="A1268" s="31">
        <v>1237</v>
      </c>
      <c r="B1268" s="31"/>
      <c r="C1268" s="46">
        <v>1012</v>
      </c>
      <c r="D1268" s="48" t="s">
        <v>703</v>
      </c>
      <c r="E1268" s="47" t="s">
        <v>989</v>
      </c>
      <c r="F1268" s="49" t="s">
        <v>990</v>
      </c>
      <c r="G1268" s="37" t="s">
        <v>3063</v>
      </c>
      <c r="H1268" s="38" t="s">
        <v>959</v>
      </c>
      <c r="I1268" s="58">
        <v>9294</v>
      </c>
      <c r="J1268" s="13">
        <v>1</v>
      </c>
      <c r="K1268" s="97"/>
      <c r="L1268" s="95">
        <f t="shared" si="19"/>
        <v>0</v>
      </c>
      <c r="M1268" s="39" t="s">
        <v>734</v>
      </c>
      <c r="N1268" s="40"/>
      <c r="O1268" s="40" t="s">
        <v>546</v>
      </c>
      <c r="P1268" s="41" t="s">
        <v>989</v>
      </c>
      <c r="Q1268" s="41"/>
      <c r="R1268" s="42"/>
      <c r="S1268" s="43"/>
      <c r="T1268" s="44"/>
    </row>
    <row r="1269" spans="1:20" ht="46.7" customHeight="1">
      <c r="A1269" s="31">
        <v>1238</v>
      </c>
      <c r="B1269" s="31"/>
      <c r="C1269" s="33">
        <v>11760</v>
      </c>
      <c r="D1269" s="35" t="s">
        <v>703</v>
      </c>
      <c r="E1269" s="34" t="s">
        <v>989</v>
      </c>
      <c r="F1269" s="36" t="s">
        <v>990</v>
      </c>
      <c r="G1269" s="37" t="s">
        <v>1305</v>
      </c>
      <c r="H1269" s="38" t="s">
        <v>959</v>
      </c>
      <c r="I1269" s="58">
        <v>10674</v>
      </c>
      <c r="J1269" s="13">
        <v>1</v>
      </c>
      <c r="K1269" s="97"/>
      <c r="L1269" s="95">
        <f t="shared" si="19"/>
        <v>0</v>
      </c>
      <c r="M1269" s="39"/>
      <c r="N1269" s="40"/>
      <c r="O1269" s="40" t="s">
        <v>546</v>
      </c>
      <c r="P1269" s="41" t="s">
        <v>989</v>
      </c>
      <c r="Q1269" s="41"/>
      <c r="R1269" s="42"/>
      <c r="S1269" s="43"/>
      <c r="T1269" s="44"/>
    </row>
    <row r="1270" spans="1:20" ht="65.25" customHeight="1">
      <c r="A1270" s="31">
        <v>1239</v>
      </c>
      <c r="B1270" s="31"/>
      <c r="C1270" s="46">
        <v>6525</v>
      </c>
      <c r="D1270" s="48" t="s">
        <v>703</v>
      </c>
      <c r="E1270" s="47" t="s">
        <v>3064</v>
      </c>
      <c r="F1270" s="49" t="s">
        <v>3065</v>
      </c>
      <c r="G1270" s="37" t="s">
        <v>3066</v>
      </c>
      <c r="H1270" s="38" t="s">
        <v>959</v>
      </c>
      <c r="I1270" s="58">
        <v>13390</v>
      </c>
      <c r="J1270" s="13">
        <v>1</v>
      </c>
      <c r="K1270" s="97"/>
      <c r="L1270" s="95">
        <f t="shared" si="19"/>
        <v>0</v>
      </c>
      <c r="M1270" s="39" t="s">
        <v>734</v>
      </c>
      <c r="N1270" s="40"/>
      <c r="O1270" s="40" t="s">
        <v>546</v>
      </c>
      <c r="P1270" s="41" t="s">
        <v>3139</v>
      </c>
      <c r="Q1270" s="41"/>
      <c r="R1270" s="42"/>
      <c r="S1270" s="43"/>
      <c r="T1270" s="44"/>
    </row>
    <row r="1271" spans="1:20" ht="89.65" customHeight="1">
      <c r="A1271" s="31">
        <v>1240</v>
      </c>
      <c r="B1271" s="31"/>
      <c r="C1271" s="46">
        <v>7666</v>
      </c>
      <c r="D1271" s="48" t="s">
        <v>703</v>
      </c>
      <c r="E1271" s="47" t="s">
        <v>3067</v>
      </c>
      <c r="F1271" s="49" t="s">
        <v>695</v>
      </c>
      <c r="G1271" s="37" t="s">
        <v>424</v>
      </c>
      <c r="H1271" s="38" t="s">
        <v>959</v>
      </c>
      <c r="I1271" s="58">
        <v>3818</v>
      </c>
      <c r="J1271" s="13">
        <v>1</v>
      </c>
      <c r="K1271" s="97"/>
      <c r="L1271" s="95">
        <f t="shared" si="19"/>
        <v>0</v>
      </c>
      <c r="M1271" s="39" t="s">
        <v>734</v>
      </c>
      <c r="N1271" s="40"/>
      <c r="O1271" s="40" t="s">
        <v>546</v>
      </c>
      <c r="P1271" s="41" t="s">
        <v>3067</v>
      </c>
      <c r="Q1271" s="41"/>
      <c r="R1271" s="42"/>
      <c r="S1271" s="43"/>
      <c r="T1271" s="44"/>
    </row>
    <row r="1272" spans="1:20" ht="63" customHeight="1">
      <c r="A1272" s="31">
        <v>1241</v>
      </c>
      <c r="B1272" s="31"/>
      <c r="C1272" s="46">
        <v>6529</v>
      </c>
      <c r="D1272" s="48" t="s">
        <v>703</v>
      </c>
      <c r="E1272" s="47" t="s">
        <v>3068</v>
      </c>
      <c r="F1272" s="49" t="s">
        <v>3069</v>
      </c>
      <c r="G1272" s="37" t="s">
        <v>405</v>
      </c>
      <c r="H1272" s="38" t="s">
        <v>959</v>
      </c>
      <c r="I1272" s="58">
        <v>3101</v>
      </c>
      <c r="J1272" s="13">
        <v>1</v>
      </c>
      <c r="K1272" s="97"/>
      <c r="L1272" s="95">
        <f t="shared" si="19"/>
        <v>0</v>
      </c>
      <c r="M1272" s="39" t="s">
        <v>734</v>
      </c>
      <c r="N1272" s="40"/>
      <c r="O1272" s="40" t="s">
        <v>546</v>
      </c>
      <c r="P1272" s="41" t="s">
        <v>3068</v>
      </c>
      <c r="Q1272" s="41"/>
      <c r="R1272" s="42"/>
      <c r="S1272" s="43"/>
      <c r="T1272" s="44"/>
    </row>
    <row r="1273" spans="1:20" ht="89.65" customHeight="1">
      <c r="A1273" s="31">
        <v>1242</v>
      </c>
      <c r="B1273" s="31"/>
      <c r="C1273" s="46">
        <v>16039</v>
      </c>
      <c r="D1273" s="48" t="s">
        <v>703</v>
      </c>
      <c r="E1273" s="47" t="s">
        <v>1900</v>
      </c>
      <c r="F1273" s="49" t="s">
        <v>1901</v>
      </c>
      <c r="G1273" s="37" t="s">
        <v>424</v>
      </c>
      <c r="H1273" s="38" t="s">
        <v>959</v>
      </c>
      <c r="I1273" s="58">
        <v>3818</v>
      </c>
      <c r="J1273" s="13">
        <v>1</v>
      </c>
      <c r="K1273" s="97"/>
      <c r="L1273" s="95">
        <f t="shared" si="19"/>
        <v>0</v>
      </c>
      <c r="M1273" s="39" t="s">
        <v>734</v>
      </c>
      <c r="N1273" s="40"/>
      <c r="O1273" s="40" t="s">
        <v>546</v>
      </c>
      <c r="P1273" s="41" t="s">
        <v>1900</v>
      </c>
      <c r="Q1273" s="41"/>
      <c r="R1273" s="42"/>
      <c r="S1273" s="43"/>
      <c r="T1273" s="44"/>
    </row>
    <row r="1274" spans="1:20" ht="89.65" customHeight="1">
      <c r="A1274" s="31">
        <v>1243</v>
      </c>
      <c r="B1274" s="31"/>
      <c r="C1274" s="33">
        <v>11279</v>
      </c>
      <c r="D1274" s="35" t="s">
        <v>703</v>
      </c>
      <c r="E1274" s="34" t="s">
        <v>1900</v>
      </c>
      <c r="F1274" s="36" t="s">
        <v>3070</v>
      </c>
      <c r="G1274" s="54" t="s">
        <v>2870</v>
      </c>
      <c r="H1274" s="55" t="s">
        <v>2857</v>
      </c>
      <c r="I1274" s="58">
        <v>9440</v>
      </c>
      <c r="J1274" s="13">
        <v>1</v>
      </c>
      <c r="K1274" s="97"/>
      <c r="L1274" s="95">
        <f t="shared" si="19"/>
        <v>0</v>
      </c>
      <c r="M1274" s="39"/>
      <c r="N1274" s="40"/>
      <c r="O1274" s="40"/>
      <c r="P1274" s="41" t="s">
        <v>1900</v>
      </c>
      <c r="Q1274" s="41"/>
      <c r="R1274" s="42"/>
      <c r="S1274" s="43"/>
      <c r="T1274" s="44"/>
    </row>
    <row r="1275" spans="1:20" ht="80.099999999999994" customHeight="1">
      <c r="A1275" s="31">
        <v>1244</v>
      </c>
      <c r="B1275" s="31"/>
      <c r="C1275" s="33">
        <v>2125</v>
      </c>
      <c r="D1275" s="35" t="s">
        <v>703</v>
      </c>
      <c r="E1275" s="34" t="s">
        <v>862</v>
      </c>
      <c r="F1275" s="36" t="s">
        <v>863</v>
      </c>
      <c r="G1275" s="37" t="s">
        <v>405</v>
      </c>
      <c r="H1275" s="38" t="s">
        <v>959</v>
      </c>
      <c r="I1275" s="58">
        <v>3102</v>
      </c>
      <c r="J1275" s="13">
        <v>1</v>
      </c>
      <c r="K1275" s="97"/>
      <c r="L1275" s="95">
        <f t="shared" si="19"/>
        <v>0</v>
      </c>
      <c r="M1275" s="39"/>
      <c r="N1275" s="40"/>
      <c r="O1275" s="40" t="s">
        <v>546</v>
      </c>
      <c r="P1275" s="41" t="s">
        <v>862</v>
      </c>
      <c r="Q1275" s="41"/>
      <c r="R1275" s="42"/>
      <c r="S1275" s="43"/>
      <c r="T1275" s="44"/>
    </row>
    <row r="1276" spans="1:20" ht="89.45" customHeight="1">
      <c r="A1276" s="31">
        <v>1245</v>
      </c>
      <c r="B1276" s="31"/>
      <c r="C1276" s="46">
        <v>3374</v>
      </c>
      <c r="D1276" s="48" t="s">
        <v>703</v>
      </c>
      <c r="E1276" s="47" t="s">
        <v>3071</v>
      </c>
      <c r="F1276" s="49" t="s">
        <v>3072</v>
      </c>
      <c r="G1276" s="37" t="s">
        <v>1995</v>
      </c>
      <c r="H1276" s="38" t="s">
        <v>959</v>
      </c>
      <c r="I1276" s="58">
        <v>8561</v>
      </c>
      <c r="J1276" s="13">
        <v>1</v>
      </c>
      <c r="K1276" s="97"/>
      <c r="L1276" s="95">
        <f t="shared" si="19"/>
        <v>0</v>
      </c>
      <c r="M1276" s="39" t="s">
        <v>734</v>
      </c>
      <c r="N1276" s="40"/>
      <c r="O1276" s="40" t="s">
        <v>546</v>
      </c>
      <c r="P1276" s="41" t="s">
        <v>3071</v>
      </c>
      <c r="Q1276" s="41"/>
      <c r="R1276" s="42"/>
      <c r="S1276" s="43"/>
      <c r="T1276" s="44"/>
    </row>
    <row r="1277" spans="1:20" ht="43.15" customHeight="1">
      <c r="A1277" s="31">
        <v>1246</v>
      </c>
      <c r="B1277" s="31"/>
      <c r="C1277" s="46">
        <v>3476</v>
      </c>
      <c r="D1277" s="48" t="s">
        <v>703</v>
      </c>
      <c r="E1277" s="47" t="s">
        <v>3073</v>
      </c>
      <c r="F1277" s="49" t="s">
        <v>3074</v>
      </c>
      <c r="G1277" s="37" t="s">
        <v>1106</v>
      </c>
      <c r="H1277" s="38" t="s">
        <v>959</v>
      </c>
      <c r="I1277" s="58">
        <v>7393</v>
      </c>
      <c r="J1277" s="13">
        <v>1</v>
      </c>
      <c r="K1277" s="97"/>
      <c r="L1277" s="95">
        <f t="shared" si="19"/>
        <v>0</v>
      </c>
      <c r="M1277" s="39" t="s">
        <v>734</v>
      </c>
      <c r="N1277" s="40"/>
      <c r="O1277" s="40" t="s">
        <v>546</v>
      </c>
      <c r="P1277" s="41" t="s">
        <v>3073</v>
      </c>
      <c r="Q1277" s="41"/>
      <c r="R1277" s="42"/>
      <c r="S1277" s="43"/>
      <c r="T1277" s="44"/>
    </row>
    <row r="1278" spans="1:20" ht="59.85" customHeight="1">
      <c r="A1278" s="31">
        <v>1247</v>
      </c>
      <c r="B1278" s="31"/>
      <c r="C1278" s="46">
        <v>13136</v>
      </c>
      <c r="D1278" s="48" t="s">
        <v>703</v>
      </c>
      <c r="E1278" s="47" t="s">
        <v>3075</v>
      </c>
      <c r="F1278" s="49" t="s">
        <v>3076</v>
      </c>
      <c r="G1278" s="37" t="s">
        <v>405</v>
      </c>
      <c r="H1278" s="38" t="s">
        <v>959</v>
      </c>
      <c r="I1278" s="58">
        <v>3101</v>
      </c>
      <c r="J1278" s="13">
        <v>1</v>
      </c>
      <c r="K1278" s="97"/>
      <c r="L1278" s="95">
        <f t="shared" si="19"/>
        <v>0</v>
      </c>
      <c r="M1278" s="39" t="s">
        <v>734</v>
      </c>
      <c r="N1278" s="40"/>
      <c r="O1278" s="40" t="s">
        <v>546</v>
      </c>
      <c r="P1278" s="41" t="s">
        <v>3075</v>
      </c>
      <c r="Q1278" s="41"/>
      <c r="R1278" s="42"/>
      <c r="S1278" s="43"/>
      <c r="T1278" s="44"/>
    </row>
    <row r="1279" spans="1:20" ht="80.099999999999994" customHeight="1">
      <c r="A1279" s="31">
        <v>1248</v>
      </c>
      <c r="B1279" s="31"/>
      <c r="C1279" s="33">
        <v>12909</v>
      </c>
      <c r="D1279" s="35" t="s">
        <v>703</v>
      </c>
      <c r="E1279" s="34" t="s">
        <v>991</v>
      </c>
      <c r="F1279" s="36" t="s">
        <v>992</v>
      </c>
      <c r="G1279" s="37" t="s">
        <v>405</v>
      </c>
      <c r="H1279" s="38" t="s">
        <v>959</v>
      </c>
      <c r="I1279" s="58">
        <v>3101</v>
      </c>
      <c r="J1279" s="13">
        <v>1</v>
      </c>
      <c r="K1279" s="97"/>
      <c r="L1279" s="95">
        <f t="shared" si="19"/>
        <v>0</v>
      </c>
      <c r="M1279" s="39"/>
      <c r="N1279" s="40"/>
      <c r="O1279" s="40" t="s">
        <v>546</v>
      </c>
      <c r="P1279" s="41" t="s">
        <v>991</v>
      </c>
      <c r="Q1279" s="41"/>
      <c r="R1279" s="42"/>
      <c r="S1279" s="43"/>
      <c r="T1279" s="44"/>
    </row>
    <row r="1280" spans="1:20" ht="80.099999999999994" customHeight="1">
      <c r="A1280" s="31">
        <v>1249</v>
      </c>
      <c r="B1280" s="31"/>
      <c r="C1280" s="46">
        <v>6705</v>
      </c>
      <c r="D1280" s="48" t="s">
        <v>703</v>
      </c>
      <c r="E1280" s="47" t="s">
        <v>991</v>
      </c>
      <c r="F1280" s="49" t="s">
        <v>992</v>
      </c>
      <c r="G1280" s="37" t="s">
        <v>3077</v>
      </c>
      <c r="H1280" s="38" t="s">
        <v>959</v>
      </c>
      <c r="I1280" s="58">
        <v>3635</v>
      </c>
      <c r="J1280" s="13">
        <v>1</v>
      </c>
      <c r="K1280" s="97"/>
      <c r="L1280" s="95">
        <f t="shared" si="19"/>
        <v>0</v>
      </c>
      <c r="M1280" s="39" t="s">
        <v>734</v>
      </c>
      <c r="N1280" s="40"/>
      <c r="O1280" s="40" t="s">
        <v>546</v>
      </c>
      <c r="P1280" s="41" t="s">
        <v>991</v>
      </c>
      <c r="Q1280" s="41"/>
      <c r="R1280" s="42"/>
      <c r="S1280" s="43"/>
      <c r="T1280" s="44"/>
    </row>
    <row r="1281" spans="1:20" ht="80.25" customHeight="1">
      <c r="A1281" s="31">
        <v>1250</v>
      </c>
      <c r="B1281" s="31"/>
      <c r="C1281" s="33">
        <v>10130</v>
      </c>
      <c r="D1281" s="35" t="s">
        <v>703</v>
      </c>
      <c r="E1281" s="34" t="s">
        <v>464</v>
      </c>
      <c r="F1281" s="36" t="s">
        <v>704</v>
      </c>
      <c r="G1281" s="37" t="s">
        <v>405</v>
      </c>
      <c r="H1281" s="38" t="s">
        <v>959</v>
      </c>
      <c r="I1281" s="58">
        <v>3101</v>
      </c>
      <c r="J1281" s="13">
        <v>1</v>
      </c>
      <c r="K1281" s="97"/>
      <c r="L1281" s="95">
        <f t="shared" si="19"/>
        <v>0</v>
      </c>
      <c r="M1281" s="39"/>
      <c r="N1281" s="40"/>
      <c r="O1281" s="40" t="s">
        <v>1913</v>
      </c>
      <c r="P1281" s="41" t="s">
        <v>464</v>
      </c>
      <c r="Q1281" s="41"/>
      <c r="R1281" s="42"/>
      <c r="S1281" s="43"/>
      <c r="T1281" s="44"/>
    </row>
    <row r="1282" spans="1:20" ht="80.25" customHeight="1">
      <c r="A1282" s="31">
        <v>1251</v>
      </c>
      <c r="B1282" s="31"/>
      <c r="C1282" s="33">
        <v>2742</v>
      </c>
      <c r="D1282" s="35" t="s">
        <v>703</v>
      </c>
      <c r="E1282" s="34" t="s">
        <v>464</v>
      </c>
      <c r="F1282" s="36" t="s">
        <v>704</v>
      </c>
      <c r="G1282" s="37" t="s">
        <v>1282</v>
      </c>
      <c r="H1282" s="38" t="s">
        <v>959</v>
      </c>
      <c r="I1282" s="58">
        <v>4536</v>
      </c>
      <c r="J1282" s="13">
        <v>1</v>
      </c>
      <c r="K1282" s="97"/>
      <c r="L1282" s="95">
        <f t="shared" si="19"/>
        <v>0</v>
      </c>
      <c r="M1282" s="39"/>
      <c r="N1282" s="40"/>
      <c r="O1282" s="40" t="s">
        <v>546</v>
      </c>
      <c r="P1282" s="41" t="s">
        <v>464</v>
      </c>
      <c r="Q1282" s="41"/>
      <c r="R1282" s="42"/>
      <c r="S1282" s="43"/>
      <c r="T1282" s="44"/>
    </row>
    <row r="1283" spans="1:20" ht="60.95" customHeight="1">
      <c r="A1283" s="31">
        <v>1252</v>
      </c>
      <c r="B1283" s="31"/>
      <c r="C1283" s="33">
        <v>2755</v>
      </c>
      <c r="D1283" s="35" t="s">
        <v>703</v>
      </c>
      <c r="E1283" s="34" t="s">
        <v>464</v>
      </c>
      <c r="F1283" s="36" t="s">
        <v>704</v>
      </c>
      <c r="G1283" s="37" t="s">
        <v>2993</v>
      </c>
      <c r="H1283" s="38" t="s">
        <v>959</v>
      </c>
      <c r="I1283" s="58">
        <v>9680</v>
      </c>
      <c r="J1283" s="13">
        <v>1</v>
      </c>
      <c r="K1283" s="97"/>
      <c r="L1283" s="95">
        <f t="shared" si="19"/>
        <v>0</v>
      </c>
      <c r="M1283" s="39"/>
      <c r="N1283" s="40"/>
      <c r="O1283" s="40" t="s">
        <v>546</v>
      </c>
      <c r="P1283" s="41" t="s">
        <v>2044</v>
      </c>
      <c r="Q1283" s="41"/>
      <c r="R1283" s="42"/>
      <c r="S1283" s="43"/>
      <c r="T1283" s="44"/>
    </row>
    <row r="1284" spans="1:20" ht="80.099999999999994" customHeight="1">
      <c r="A1284" s="31">
        <v>1253</v>
      </c>
      <c r="B1284" s="31"/>
      <c r="C1284" s="46">
        <v>14888</v>
      </c>
      <c r="D1284" s="48" t="s">
        <v>703</v>
      </c>
      <c r="E1284" s="47" t="s">
        <v>3078</v>
      </c>
      <c r="F1284" s="49" t="s">
        <v>3079</v>
      </c>
      <c r="G1284" s="37" t="s">
        <v>1984</v>
      </c>
      <c r="H1284" s="38" t="s">
        <v>959</v>
      </c>
      <c r="I1284" s="58">
        <v>5978</v>
      </c>
      <c r="J1284" s="13">
        <v>1</v>
      </c>
      <c r="K1284" s="97"/>
      <c r="L1284" s="95">
        <f t="shared" si="19"/>
        <v>0</v>
      </c>
      <c r="M1284" s="39" t="s">
        <v>734</v>
      </c>
      <c r="N1284" s="40"/>
      <c r="O1284" s="40" t="s">
        <v>546</v>
      </c>
      <c r="P1284" s="41" t="s">
        <v>3078</v>
      </c>
      <c r="Q1284" s="41"/>
      <c r="R1284" s="42"/>
      <c r="S1284" s="43"/>
      <c r="T1284" s="44"/>
    </row>
    <row r="1285" spans="1:20" ht="80.099999999999994" customHeight="1">
      <c r="A1285" s="31">
        <v>1254</v>
      </c>
      <c r="B1285" s="31"/>
      <c r="C1285" s="46">
        <v>1199</v>
      </c>
      <c r="D1285" s="48" t="s">
        <v>3081</v>
      </c>
      <c r="E1285" s="47" t="s">
        <v>3080</v>
      </c>
      <c r="F1285" s="49" t="s">
        <v>3082</v>
      </c>
      <c r="G1285" s="37" t="s">
        <v>1923</v>
      </c>
      <c r="H1285" s="38" t="s">
        <v>959</v>
      </c>
      <c r="I1285" s="58">
        <v>10674</v>
      </c>
      <c r="J1285" s="13">
        <v>1</v>
      </c>
      <c r="K1285" s="97"/>
      <c r="L1285" s="95">
        <f t="shared" si="19"/>
        <v>0</v>
      </c>
      <c r="M1285" s="39" t="s">
        <v>734</v>
      </c>
      <c r="N1285" s="40"/>
      <c r="O1285" s="40" t="s">
        <v>546</v>
      </c>
      <c r="P1285" s="41" t="s">
        <v>3080</v>
      </c>
      <c r="Q1285" s="41"/>
      <c r="R1285" s="42"/>
      <c r="S1285" s="43"/>
      <c r="T1285" s="44"/>
    </row>
    <row r="1286" spans="1:20" ht="60.95" customHeight="1">
      <c r="A1286" s="31">
        <v>1255</v>
      </c>
      <c r="B1286" s="31"/>
      <c r="C1286" s="33">
        <v>3072</v>
      </c>
      <c r="D1286" s="35" t="s">
        <v>2023</v>
      </c>
      <c r="E1286" s="34" t="s">
        <v>2022</v>
      </c>
      <c r="F1286" s="36" t="s">
        <v>2024</v>
      </c>
      <c r="G1286" s="37" t="s">
        <v>1313</v>
      </c>
      <c r="H1286" s="38" t="s">
        <v>959</v>
      </c>
      <c r="I1286" s="58">
        <v>6449</v>
      </c>
      <c r="J1286" s="13">
        <v>1</v>
      </c>
      <c r="K1286" s="97"/>
      <c r="L1286" s="95">
        <f t="shared" si="19"/>
        <v>0</v>
      </c>
      <c r="M1286" s="39"/>
      <c r="N1286" s="40"/>
      <c r="O1286" s="40" t="s">
        <v>546</v>
      </c>
      <c r="P1286" s="41" t="s">
        <v>2022</v>
      </c>
      <c r="Q1286" s="41"/>
      <c r="R1286" s="42"/>
      <c r="S1286" s="43"/>
      <c r="T1286" s="44"/>
    </row>
    <row r="1287" spans="1:20" ht="60.95" customHeight="1">
      <c r="A1287" s="31">
        <v>1256</v>
      </c>
      <c r="B1287" s="31"/>
      <c r="C1287" s="33">
        <v>3074</v>
      </c>
      <c r="D1287" s="35" t="s">
        <v>2023</v>
      </c>
      <c r="E1287" s="34" t="s">
        <v>2025</v>
      </c>
      <c r="F1287" s="36" t="s">
        <v>2026</v>
      </c>
      <c r="G1287" s="37" t="s">
        <v>1984</v>
      </c>
      <c r="H1287" s="38" t="s">
        <v>959</v>
      </c>
      <c r="I1287" s="58">
        <v>6096</v>
      </c>
      <c r="J1287" s="13">
        <v>1</v>
      </c>
      <c r="K1287" s="97"/>
      <c r="L1287" s="95">
        <f t="shared" si="19"/>
        <v>0</v>
      </c>
      <c r="M1287" s="39"/>
      <c r="N1287" s="40"/>
      <c r="O1287" s="40" t="s">
        <v>546</v>
      </c>
      <c r="P1287" s="41" t="s">
        <v>2025</v>
      </c>
      <c r="Q1287" s="41"/>
      <c r="R1287" s="42"/>
      <c r="S1287" s="43"/>
      <c r="T1287" s="44"/>
    </row>
    <row r="1288" spans="1:20" ht="60.95" customHeight="1">
      <c r="A1288" s="31">
        <v>1257</v>
      </c>
      <c r="B1288" s="31"/>
      <c r="C1288" s="33">
        <v>17536</v>
      </c>
      <c r="D1288" s="35" t="s">
        <v>865</v>
      </c>
      <c r="E1288" s="34" t="s">
        <v>3083</v>
      </c>
      <c r="F1288" s="36" t="s">
        <v>3084</v>
      </c>
      <c r="G1288" s="37" t="s">
        <v>405</v>
      </c>
      <c r="H1288" s="38" t="s">
        <v>959</v>
      </c>
      <c r="I1288" s="58">
        <v>3101</v>
      </c>
      <c r="J1288" s="13">
        <v>1</v>
      </c>
      <c r="K1288" s="97"/>
      <c r="L1288" s="95">
        <f t="shared" si="19"/>
        <v>0</v>
      </c>
      <c r="M1288" s="39"/>
      <c r="N1288" s="40"/>
      <c r="O1288" s="40" t="s">
        <v>546</v>
      </c>
      <c r="P1288" s="41" t="s">
        <v>3140</v>
      </c>
      <c r="Q1288" s="41"/>
      <c r="R1288" s="42"/>
      <c r="S1288" s="43"/>
      <c r="T1288" s="44"/>
    </row>
    <row r="1289" spans="1:20" ht="42.2" customHeight="1">
      <c r="A1289" s="31">
        <v>1258</v>
      </c>
      <c r="B1289" s="31"/>
      <c r="C1289" s="33">
        <v>14466</v>
      </c>
      <c r="D1289" s="35" t="s">
        <v>865</v>
      </c>
      <c r="E1289" s="34" t="s">
        <v>864</v>
      </c>
      <c r="F1289" s="36" t="s">
        <v>866</v>
      </c>
      <c r="G1289" s="37" t="s">
        <v>405</v>
      </c>
      <c r="H1289" s="38" t="s">
        <v>959</v>
      </c>
      <c r="I1289" s="58">
        <v>3101</v>
      </c>
      <c r="J1289" s="13">
        <v>1</v>
      </c>
      <c r="K1289" s="97"/>
      <c r="L1289" s="95">
        <f t="shared" si="19"/>
        <v>0</v>
      </c>
      <c r="M1289" s="39"/>
      <c r="N1289" s="40"/>
      <c r="O1289" s="40" t="s">
        <v>1913</v>
      </c>
      <c r="P1289" s="41" t="s">
        <v>864</v>
      </c>
      <c r="Q1289" s="41"/>
      <c r="R1289" s="42"/>
      <c r="S1289" s="43"/>
      <c r="T1289" s="44"/>
    </row>
    <row r="1290" spans="1:20" ht="42.2" customHeight="1">
      <c r="A1290" s="31">
        <v>1259</v>
      </c>
      <c r="B1290" s="31"/>
      <c r="C1290" s="33">
        <v>7837</v>
      </c>
      <c r="D1290" s="35" t="s">
        <v>865</v>
      </c>
      <c r="E1290" s="34" t="s">
        <v>864</v>
      </c>
      <c r="F1290" s="36" t="s">
        <v>866</v>
      </c>
      <c r="G1290" s="37" t="s">
        <v>3085</v>
      </c>
      <c r="H1290" s="38" t="s">
        <v>959</v>
      </c>
      <c r="I1290" s="58">
        <v>3635</v>
      </c>
      <c r="J1290" s="13">
        <v>1</v>
      </c>
      <c r="K1290" s="97"/>
      <c r="L1290" s="95">
        <f t="shared" si="19"/>
        <v>0</v>
      </c>
      <c r="M1290" s="39"/>
      <c r="N1290" s="40"/>
      <c r="O1290" s="40" t="s">
        <v>546</v>
      </c>
      <c r="P1290" s="41" t="s">
        <v>864</v>
      </c>
      <c r="Q1290" s="41"/>
      <c r="R1290" s="42"/>
      <c r="S1290" s="43"/>
      <c r="T1290" s="44"/>
    </row>
    <row r="1291" spans="1:20" ht="60.95" customHeight="1">
      <c r="A1291" s="31">
        <v>1260</v>
      </c>
      <c r="B1291" s="31"/>
      <c r="C1291" s="33">
        <v>15836</v>
      </c>
      <c r="D1291" s="35" t="s">
        <v>865</v>
      </c>
      <c r="E1291" s="34" t="s">
        <v>1902</v>
      </c>
      <c r="F1291" s="36" t="s">
        <v>1903</v>
      </c>
      <c r="G1291" s="37" t="s">
        <v>405</v>
      </c>
      <c r="H1291" s="38" t="s">
        <v>959</v>
      </c>
      <c r="I1291" s="58">
        <v>3101</v>
      </c>
      <c r="J1291" s="13">
        <v>1</v>
      </c>
      <c r="K1291" s="97"/>
      <c r="L1291" s="95">
        <f t="shared" si="19"/>
        <v>0</v>
      </c>
      <c r="M1291" s="39"/>
      <c r="N1291" s="40"/>
      <c r="O1291" s="40" t="s">
        <v>1913</v>
      </c>
      <c r="P1291" s="41" t="s">
        <v>1902</v>
      </c>
      <c r="Q1291" s="41"/>
      <c r="R1291" s="42"/>
      <c r="S1291" s="43"/>
      <c r="T1291" s="44"/>
    </row>
    <row r="1292" spans="1:20" ht="93" customHeight="1">
      <c r="A1292" s="31">
        <v>1261</v>
      </c>
      <c r="B1292" s="31"/>
      <c r="C1292" s="46">
        <v>6359</v>
      </c>
      <c r="D1292" s="48" t="s">
        <v>865</v>
      </c>
      <c r="E1292" s="47" t="s">
        <v>1904</v>
      </c>
      <c r="F1292" s="49" t="s">
        <v>1905</v>
      </c>
      <c r="G1292" s="37" t="s">
        <v>1995</v>
      </c>
      <c r="H1292" s="38" t="s">
        <v>959</v>
      </c>
      <c r="I1292" s="58">
        <v>8561</v>
      </c>
      <c r="J1292" s="13">
        <v>1</v>
      </c>
      <c r="K1292" s="97"/>
      <c r="L1292" s="95">
        <f t="shared" si="19"/>
        <v>0</v>
      </c>
      <c r="M1292" s="39" t="s">
        <v>734</v>
      </c>
      <c r="N1292" s="40"/>
      <c r="O1292" s="40" t="s">
        <v>546</v>
      </c>
      <c r="P1292" s="41" t="s">
        <v>1904</v>
      </c>
      <c r="Q1292" s="41"/>
      <c r="R1292" s="42"/>
      <c r="S1292" s="43"/>
      <c r="T1292" s="44"/>
    </row>
    <row r="1293" spans="1:20" ht="42.2" customHeight="1">
      <c r="A1293" s="31">
        <v>1262</v>
      </c>
      <c r="B1293" s="31"/>
      <c r="C1293" s="33">
        <v>12679</v>
      </c>
      <c r="D1293" s="35" t="s">
        <v>865</v>
      </c>
      <c r="E1293" s="34" t="s">
        <v>3086</v>
      </c>
      <c r="F1293" s="36" t="s">
        <v>3087</v>
      </c>
      <c r="G1293" s="37" t="s">
        <v>3077</v>
      </c>
      <c r="H1293" s="38" t="s">
        <v>959</v>
      </c>
      <c r="I1293" s="58">
        <v>3635</v>
      </c>
      <c r="J1293" s="13">
        <v>1</v>
      </c>
      <c r="K1293" s="97"/>
      <c r="L1293" s="95">
        <f t="shared" si="19"/>
        <v>0</v>
      </c>
      <c r="M1293" s="39"/>
      <c r="N1293" s="40"/>
      <c r="O1293" s="40" t="s">
        <v>546</v>
      </c>
      <c r="P1293" s="41" t="s">
        <v>3086</v>
      </c>
      <c r="Q1293" s="41"/>
      <c r="R1293" s="42"/>
      <c r="S1293" s="43"/>
      <c r="T1293" s="44"/>
    </row>
    <row r="1294" spans="1:20" ht="79.900000000000006" customHeight="1">
      <c r="A1294" s="31">
        <v>1263</v>
      </c>
      <c r="B1294" s="31"/>
      <c r="C1294" s="46">
        <v>14956</v>
      </c>
      <c r="D1294" s="48" t="s">
        <v>865</v>
      </c>
      <c r="E1294" s="47" t="s">
        <v>3088</v>
      </c>
      <c r="F1294" s="49" t="s">
        <v>3089</v>
      </c>
      <c r="G1294" s="37" t="s">
        <v>2904</v>
      </c>
      <c r="H1294" s="38" t="s">
        <v>959</v>
      </c>
      <c r="I1294" s="58">
        <v>9384</v>
      </c>
      <c r="J1294" s="13">
        <v>1</v>
      </c>
      <c r="K1294" s="97"/>
      <c r="L1294" s="95">
        <f t="shared" si="19"/>
        <v>0</v>
      </c>
      <c r="M1294" s="39" t="s">
        <v>734</v>
      </c>
      <c r="N1294" s="40"/>
      <c r="O1294" s="40" t="s">
        <v>546</v>
      </c>
      <c r="P1294" s="41" t="s">
        <v>3141</v>
      </c>
      <c r="Q1294" s="41"/>
      <c r="R1294" s="42"/>
      <c r="S1294" s="43"/>
      <c r="T1294" s="44"/>
    </row>
    <row r="1295" spans="1:20" ht="72.2" customHeight="1">
      <c r="A1295" s="31">
        <v>1264</v>
      </c>
      <c r="B1295" s="31"/>
      <c r="C1295" s="33">
        <v>6458</v>
      </c>
      <c r="D1295" s="35" t="s">
        <v>705</v>
      </c>
      <c r="E1295" s="34" t="s">
        <v>383</v>
      </c>
      <c r="F1295" s="36" t="s">
        <v>736</v>
      </c>
      <c r="G1295" s="37" t="s">
        <v>336</v>
      </c>
      <c r="H1295" s="38" t="s">
        <v>959</v>
      </c>
      <c r="I1295" s="58">
        <v>651</v>
      </c>
      <c r="J1295" s="13">
        <v>5</v>
      </c>
      <c r="K1295" s="97"/>
      <c r="L1295" s="95">
        <f t="shared" si="19"/>
        <v>0</v>
      </c>
      <c r="M1295" s="39"/>
      <c r="N1295" s="40"/>
      <c r="O1295" s="40" t="s">
        <v>546</v>
      </c>
      <c r="P1295" s="41" t="s">
        <v>383</v>
      </c>
      <c r="Q1295" s="41"/>
      <c r="R1295" s="42"/>
      <c r="S1295" s="43"/>
      <c r="T1295" s="44"/>
    </row>
    <row r="1296" spans="1:20" ht="79.900000000000006" customHeight="1">
      <c r="A1296" s="31">
        <v>1265</v>
      </c>
      <c r="B1296" s="31"/>
      <c r="C1296" s="33">
        <v>14500</v>
      </c>
      <c r="D1296" s="35" t="s">
        <v>868</v>
      </c>
      <c r="E1296" s="34" t="s">
        <v>867</v>
      </c>
      <c r="F1296" s="36" t="s">
        <v>736</v>
      </c>
      <c r="G1296" s="37" t="s">
        <v>336</v>
      </c>
      <c r="H1296" s="38" t="s">
        <v>959</v>
      </c>
      <c r="I1296" s="58">
        <v>618</v>
      </c>
      <c r="J1296" s="13">
        <v>5</v>
      </c>
      <c r="K1296" s="97"/>
      <c r="L1296" s="95">
        <f t="shared" si="19"/>
        <v>0</v>
      </c>
      <c r="M1296" s="39"/>
      <c r="N1296" s="40"/>
      <c r="O1296" s="40" t="s">
        <v>546</v>
      </c>
      <c r="P1296" s="41" t="s">
        <v>867</v>
      </c>
      <c r="Q1296" s="41"/>
      <c r="R1296" s="42"/>
      <c r="S1296" s="43"/>
      <c r="T1296" s="44"/>
    </row>
    <row r="1297" spans="1:20" ht="83.45" customHeight="1">
      <c r="A1297" s="31">
        <v>1266</v>
      </c>
      <c r="B1297" s="31"/>
      <c r="C1297" s="46">
        <v>10708</v>
      </c>
      <c r="D1297" s="48" t="s">
        <v>3091</v>
      </c>
      <c r="E1297" s="47" t="s">
        <v>3090</v>
      </c>
      <c r="F1297" s="49" t="s">
        <v>736</v>
      </c>
      <c r="G1297" s="37" t="s">
        <v>1984</v>
      </c>
      <c r="H1297" s="38" t="s">
        <v>959</v>
      </c>
      <c r="I1297" s="58">
        <v>6684</v>
      </c>
      <c r="J1297" s="13">
        <v>1</v>
      </c>
      <c r="K1297" s="97"/>
      <c r="L1297" s="95">
        <f t="shared" si="19"/>
        <v>0</v>
      </c>
      <c r="M1297" s="39" t="s">
        <v>734</v>
      </c>
      <c r="N1297" s="40"/>
      <c r="O1297" s="40" t="s">
        <v>546</v>
      </c>
      <c r="P1297" s="41" t="s">
        <v>3090</v>
      </c>
      <c r="Q1297" s="41"/>
      <c r="R1297" s="42"/>
      <c r="S1297" s="43"/>
      <c r="T1297" s="44"/>
    </row>
    <row r="1298" spans="1:20" ht="80.099999999999994" customHeight="1">
      <c r="A1298" s="31">
        <v>1267</v>
      </c>
      <c r="B1298" s="31"/>
      <c r="C1298" s="33">
        <v>12925</v>
      </c>
      <c r="D1298" s="35" t="s">
        <v>3093</v>
      </c>
      <c r="E1298" s="34" t="s">
        <v>3092</v>
      </c>
      <c r="F1298" s="36" t="s">
        <v>3094</v>
      </c>
      <c r="G1298" s="37" t="s">
        <v>336</v>
      </c>
      <c r="H1298" s="38" t="s">
        <v>959</v>
      </c>
      <c r="I1298" s="58">
        <v>665</v>
      </c>
      <c r="J1298" s="13">
        <v>5</v>
      </c>
      <c r="K1298" s="97"/>
      <c r="L1298" s="95">
        <f t="shared" si="19"/>
        <v>0</v>
      </c>
      <c r="M1298" s="39"/>
      <c r="N1298" s="40"/>
      <c r="O1298" s="40" t="s">
        <v>546</v>
      </c>
      <c r="P1298" s="41" t="s">
        <v>3092</v>
      </c>
      <c r="Q1298" s="41"/>
      <c r="R1298" s="42"/>
      <c r="S1298" s="43"/>
      <c r="T1298" s="44"/>
    </row>
    <row r="1299" spans="1:20" ht="62.25" customHeight="1">
      <c r="A1299" s="31">
        <v>1268</v>
      </c>
      <c r="B1299" s="31"/>
      <c r="C1299" s="33">
        <v>14250</v>
      </c>
      <c r="D1299" s="35" t="s">
        <v>706</v>
      </c>
      <c r="E1299" s="34" t="s">
        <v>502</v>
      </c>
      <c r="F1299" s="36" t="s">
        <v>707</v>
      </c>
      <c r="G1299" s="37" t="s">
        <v>336</v>
      </c>
      <c r="H1299" s="38" t="s">
        <v>959</v>
      </c>
      <c r="I1299" s="58">
        <v>641</v>
      </c>
      <c r="J1299" s="13">
        <v>5</v>
      </c>
      <c r="K1299" s="97"/>
      <c r="L1299" s="95">
        <f t="shared" si="19"/>
        <v>0</v>
      </c>
      <c r="M1299" s="39"/>
      <c r="N1299" s="40"/>
      <c r="O1299" s="40" t="s">
        <v>546</v>
      </c>
      <c r="P1299" s="41" t="s">
        <v>502</v>
      </c>
      <c r="Q1299" s="41"/>
      <c r="R1299" s="42"/>
      <c r="S1299" s="43"/>
      <c r="T1299" s="44"/>
    </row>
    <row r="1300" spans="1:20" ht="62.25" customHeight="1">
      <c r="A1300" s="31">
        <v>1269</v>
      </c>
      <c r="B1300" s="31"/>
      <c r="C1300" s="33">
        <v>10232</v>
      </c>
      <c r="D1300" s="35" t="s">
        <v>706</v>
      </c>
      <c r="E1300" s="34" t="s">
        <v>502</v>
      </c>
      <c r="F1300" s="36" t="s">
        <v>707</v>
      </c>
      <c r="G1300" s="37" t="s">
        <v>1242</v>
      </c>
      <c r="H1300" s="38" t="s">
        <v>959</v>
      </c>
      <c r="I1300" s="58">
        <v>1940</v>
      </c>
      <c r="J1300" s="13">
        <v>1</v>
      </c>
      <c r="K1300" s="97"/>
      <c r="L1300" s="95">
        <f t="shared" si="19"/>
        <v>0</v>
      </c>
      <c r="M1300" s="39"/>
      <c r="N1300" s="40"/>
      <c r="O1300" s="40" t="s">
        <v>546</v>
      </c>
      <c r="P1300" s="41" t="s">
        <v>502</v>
      </c>
      <c r="Q1300" s="41"/>
      <c r="R1300" s="42"/>
      <c r="S1300" s="43"/>
      <c r="T1300" s="44"/>
    </row>
    <row r="1301" spans="1:20" ht="89.85" customHeight="1">
      <c r="A1301" s="31">
        <v>1270</v>
      </c>
      <c r="B1301" s="31"/>
      <c r="C1301" s="33">
        <v>12926</v>
      </c>
      <c r="D1301" s="35" t="s">
        <v>706</v>
      </c>
      <c r="E1301" s="34" t="s">
        <v>3095</v>
      </c>
      <c r="F1301" s="36" t="s">
        <v>3096</v>
      </c>
      <c r="G1301" s="37" t="s">
        <v>336</v>
      </c>
      <c r="H1301" s="38" t="s">
        <v>959</v>
      </c>
      <c r="I1301" s="58">
        <v>900</v>
      </c>
      <c r="J1301" s="13">
        <v>5</v>
      </c>
      <c r="K1301" s="97"/>
      <c r="L1301" s="95">
        <f t="shared" si="19"/>
        <v>0</v>
      </c>
      <c r="M1301" s="39"/>
      <c r="N1301" s="40"/>
      <c r="O1301" s="40" t="s">
        <v>546</v>
      </c>
      <c r="P1301" s="41" t="s">
        <v>3095</v>
      </c>
      <c r="Q1301" s="41"/>
      <c r="R1301" s="42"/>
      <c r="S1301" s="43"/>
      <c r="T1301" s="44"/>
    </row>
    <row r="1302" spans="1:20" ht="60.95" customHeight="1">
      <c r="A1302" s="31">
        <v>1271</v>
      </c>
      <c r="B1302" s="31"/>
      <c r="C1302" s="33">
        <v>7457</v>
      </c>
      <c r="D1302" s="35" t="s">
        <v>708</v>
      </c>
      <c r="E1302" s="34" t="s">
        <v>1314</v>
      </c>
      <c r="F1302" s="36" t="s">
        <v>1315</v>
      </c>
      <c r="G1302" s="37" t="s">
        <v>1274</v>
      </c>
      <c r="H1302" s="38" t="s">
        <v>959</v>
      </c>
      <c r="I1302" s="58">
        <v>2883</v>
      </c>
      <c r="J1302" s="13">
        <v>1</v>
      </c>
      <c r="K1302" s="97"/>
      <c r="L1302" s="95">
        <f t="shared" si="19"/>
        <v>0</v>
      </c>
      <c r="M1302" s="39"/>
      <c r="N1302" s="40"/>
      <c r="O1302" s="40" t="s">
        <v>1913</v>
      </c>
      <c r="P1302" s="41" t="s">
        <v>1314</v>
      </c>
      <c r="Q1302" s="41"/>
      <c r="R1302" s="42"/>
      <c r="S1302" s="43"/>
      <c r="T1302" s="44"/>
    </row>
    <row r="1303" spans="1:20" ht="58.7" customHeight="1">
      <c r="A1303" s="31">
        <v>1272</v>
      </c>
      <c r="B1303" s="31"/>
      <c r="C1303" s="33">
        <v>6463</v>
      </c>
      <c r="D1303" s="35" t="s">
        <v>708</v>
      </c>
      <c r="E1303" s="34" t="s">
        <v>3097</v>
      </c>
      <c r="F1303" s="36" t="s">
        <v>3098</v>
      </c>
      <c r="G1303" s="37" t="s">
        <v>335</v>
      </c>
      <c r="H1303" s="38" t="s">
        <v>959</v>
      </c>
      <c r="I1303" s="58">
        <v>773</v>
      </c>
      <c r="J1303" s="13">
        <v>5</v>
      </c>
      <c r="K1303" s="97"/>
      <c r="L1303" s="95">
        <f t="shared" si="19"/>
        <v>0</v>
      </c>
      <c r="M1303" s="39"/>
      <c r="N1303" s="40"/>
      <c r="O1303" s="40" t="s">
        <v>546</v>
      </c>
      <c r="P1303" s="41" t="s">
        <v>3097</v>
      </c>
      <c r="Q1303" s="41"/>
      <c r="R1303" s="42"/>
      <c r="S1303" s="43"/>
      <c r="T1303" s="44"/>
    </row>
    <row r="1304" spans="1:20" ht="89.45" customHeight="1">
      <c r="A1304" s="31">
        <v>1273</v>
      </c>
      <c r="B1304" s="31"/>
      <c r="C1304" s="33">
        <v>11343</v>
      </c>
      <c r="D1304" s="35" t="s">
        <v>708</v>
      </c>
      <c r="E1304" s="34" t="s">
        <v>384</v>
      </c>
      <c r="F1304" s="36" t="s">
        <v>710</v>
      </c>
      <c r="G1304" s="37" t="s">
        <v>424</v>
      </c>
      <c r="H1304" s="38" t="s">
        <v>959</v>
      </c>
      <c r="I1304" s="58">
        <v>1482</v>
      </c>
      <c r="J1304" s="13">
        <v>1</v>
      </c>
      <c r="K1304" s="97"/>
      <c r="L1304" s="95">
        <f t="shared" si="19"/>
        <v>0</v>
      </c>
      <c r="M1304" s="39"/>
      <c r="N1304" s="40"/>
      <c r="O1304" s="40" t="s">
        <v>546</v>
      </c>
      <c r="P1304" s="41" t="s">
        <v>384</v>
      </c>
      <c r="Q1304" s="41"/>
      <c r="R1304" s="42"/>
      <c r="S1304" s="43"/>
      <c r="T1304" s="44"/>
    </row>
    <row r="1305" spans="1:20" ht="89.45" customHeight="1">
      <c r="A1305" s="31">
        <v>1274</v>
      </c>
      <c r="B1305" s="31"/>
      <c r="C1305" s="33">
        <v>15931</v>
      </c>
      <c r="D1305" s="35" t="s">
        <v>708</v>
      </c>
      <c r="E1305" s="34" t="s">
        <v>384</v>
      </c>
      <c r="F1305" s="36" t="s">
        <v>710</v>
      </c>
      <c r="G1305" s="37" t="s">
        <v>1906</v>
      </c>
      <c r="H1305" s="38" t="s">
        <v>959</v>
      </c>
      <c r="I1305" s="58">
        <v>1655</v>
      </c>
      <c r="J1305" s="13">
        <v>1</v>
      </c>
      <c r="K1305" s="97"/>
      <c r="L1305" s="95">
        <f t="shared" si="19"/>
        <v>0</v>
      </c>
      <c r="M1305" s="39"/>
      <c r="N1305" s="40"/>
      <c r="O1305" s="40" t="s">
        <v>546</v>
      </c>
      <c r="P1305" s="41" t="s">
        <v>384</v>
      </c>
      <c r="Q1305" s="41"/>
      <c r="R1305" s="42"/>
      <c r="S1305" s="43"/>
      <c r="T1305" s="44"/>
    </row>
    <row r="1306" spans="1:20" ht="89.45" customHeight="1">
      <c r="A1306" s="31">
        <v>1275</v>
      </c>
      <c r="B1306" s="31"/>
      <c r="C1306" s="46">
        <v>15275</v>
      </c>
      <c r="D1306" s="48" t="s">
        <v>708</v>
      </c>
      <c r="E1306" s="47" t="s">
        <v>384</v>
      </c>
      <c r="F1306" s="49" t="s">
        <v>710</v>
      </c>
      <c r="G1306" s="37" t="s">
        <v>932</v>
      </c>
      <c r="H1306" s="38" t="s">
        <v>959</v>
      </c>
      <c r="I1306" s="58">
        <v>2240</v>
      </c>
      <c r="J1306" s="13">
        <v>1</v>
      </c>
      <c r="K1306" s="97"/>
      <c r="L1306" s="95">
        <f t="shared" si="19"/>
        <v>0</v>
      </c>
      <c r="M1306" s="39" t="s">
        <v>734</v>
      </c>
      <c r="N1306" s="40"/>
      <c r="O1306" s="40" t="s">
        <v>546</v>
      </c>
      <c r="P1306" s="41" t="s">
        <v>384</v>
      </c>
      <c r="Q1306" s="41"/>
      <c r="R1306" s="42"/>
      <c r="S1306" s="43"/>
      <c r="T1306" s="44"/>
    </row>
    <row r="1307" spans="1:20" ht="80.099999999999994" customHeight="1">
      <c r="A1307" s="31">
        <v>1276</v>
      </c>
      <c r="B1307" s="31"/>
      <c r="C1307" s="33">
        <v>13112</v>
      </c>
      <c r="D1307" s="35" t="s">
        <v>708</v>
      </c>
      <c r="E1307" s="34" t="s">
        <v>813</v>
      </c>
      <c r="F1307" s="36" t="s">
        <v>814</v>
      </c>
      <c r="G1307" s="37" t="s">
        <v>336</v>
      </c>
      <c r="H1307" s="38" t="s">
        <v>959</v>
      </c>
      <c r="I1307" s="58">
        <v>783</v>
      </c>
      <c r="J1307" s="13">
        <v>5</v>
      </c>
      <c r="K1307" s="97"/>
      <c r="L1307" s="95">
        <f t="shared" si="19"/>
        <v>0</v>
      </c>
      <c r="M1307" s="39"/>
      <c r="N1307" s="40"/>
      <c r="O1307" s="40" t="s">
        <v>546</v>
      </c>
      <c r="P1307" s="41" t="s">
        <v>813</v>
      </c>
      <c r="Q1307" s="41"/>
      <c r="R1307" s="42"/>
      <c r="S1307" s="43"/>
      <c r="T1307" s="44"/>
    </row>
    <row r="1308" spans="1:20" ht="86.45" customHeight="1">
      <c r="A1308" s="31">
        <v>1277</v>
      </c>
      <c r="B1308" s="31"/>
      <c r="C1308" s="33">
        <v>3339</v>
      </c>
      <c r="D1308" s="35" t="s">
        <v>708</v>
      </c>
      <c r="E1308" s="34" t="s">
        <v>1316</v>
      </c>
      <c r="F1308" s="36" t="s">
        <v>1317</v>
      </c>
      <c r="G1308" s="37" t="s">
        <v>1318</v>
      </c>
      <c r="H1308" s="38" t="s">
        <v>959</v>
      </c>
      <c r="I1308" s="58">
        <v>2634</v>
      </c>
      <c r="J1308" s="13">
        <v>1</v>
      </c>
      <c r="K1308" s="97"/>
      <c r="L1308" s="95">
        <f t="shared" si="19"/>
        <v>0</v>
      </c>
      <c r="M1308" s="39"/>
      <c r="N1308" s="40"/>
      <c r="O1308" s="40" t="s">
        <v>546</v>
      </c>
      <c r="P1308" s="41" t="s">
        <v>1316</v>
      </c>
      <c r="Q1308" s="41"/>
      <c r="R1308" s="42"/>
      <c r="S1308" s="43"/>
      <c r="T1308" s="44"/>
    </row>
    <row r="1309" spans="1:20" ht="80.099999999999994" customHeight="1">
      <c r="A1309" s="31">
        <v>1278</v>
      </c>
      <c r="B1309" s="31"/>
      <c r="C1309" s="33">
        <v>6471</v>
      </c>
      <c r="D1309" s="35" t="s">
        <v>708</v>
      </c>
      <c r="E1309" s="34" t="s">
        <v>385</v>
      </c>
      <c r="F1309" s="36" t="s">
        <v>711</v>
      </c>
      <c r="G1309" s="37" t="s">
        <v>337</v>
      </c>
      <c r="H1309" s="38" t="s">
        <v>959</v>
      </c>
      <c r="I1309" s="58">
        <v>594</v>
      </c>
      <c r="J1309" s="13">
        <v>5</v>
      </c>
      <c r="K1309" s="97"/>
      <c r="L1309" s="95">
        <f t="shared" si="19"/>
        <v>0</v>
      </c>
      <c r="M1309" s="39"/>
      <c r="N1309" s="40"/>
      <c r="O1309" s="40" t="s">
        <v>546</v>
      </c>
      <c r="P1309" s="41" t="s">
        <v>385</v>
      </c>
      <c r="Q1309" s="41"/>
      <c r="R1309" s="42"/>
      <c r="S1309" s="43"/>
      <c r="T1309" s="44"/>
    </row>
    <row r="1310" spans="1:20" ht="60.95" customHeight="1">
      <c r="A1310" s="31">
        <v>1279</v>
      </c>
      <c r="B1310" s="31"/>
      <c r="C1310" s="33">
        <v>6472</v>
      </c>
      <c r="D1310" s="35" t="s">
        <v>708</v>
      </c>
      <c r="E1310" s="34" t="s">
        <v>386</v>
      </c>
      <c r="F1310" s="36" t="s">
        <v>712</v>
      </c>
      <c r="G1310" s="37" t="s">
        <v>335</v>
      </c>
      <c r="H1310" s="38" t="s">
        <v>959</v>
      </c>
      <c r="I1310" s="58">
        <v>604</v>
      </c>
      <c r="J1310" s="13">
        <v>5</v>
      </c>
      <c r="K1310" s="97"/>
      <c r="L1310" s="95">
        <f t="shared" si="19"/>
        <v>0</v>
      </c>
      <c r="M1310" s="39"/>
      <c r="N1310" s="40"/>
      <c r="O1310" s="40" t="s">
        <v>546</v>
      </c>
      <c r="P1310" s="41" t="s">
        <v>386</v>
      </c>
      <c r="Q1310" s="41"/>
      <c r="R1310" s="42"/>
      <c r="S1310" s="43"/>
      <c r="T1310" s="44"/>
    </row>
    <row r="1311" spans="1:20" ht="60.95" customHeight="1">
      <c r="A1311" s="31">
        <v>1280</v>
      </c>
      <c r="B1311" s="31"/>
      <c r="C1311" s="33">
        <v>16637</v>
      </c>
      <c r="D1311" s="35" t="s">
        <v>708</v>
      </c>
      <c r="E1311" s="34" t="s">
        <v>386</v>
      </c>
      <c r="F1311" s="36" t="s">
        <v>712</v>
      </c>
      <c r="G1311" s="37" t="s">
        <v>1234</v>
      </c>
      <c r="H1311" s="38" t="s">
        <v>959</v>
      </c>
      <c r="I1311" s="58">
        <v>1223</v>
      </c>
      <c r="J1311" s="13">
        <v>1</v>
      </c>
      <c r="K1311" s="97"/>
      <c r="L1311" s="95">
        <f t="shared" si="19"/>
        <v>0</v>
      </c>
      <c r="M1311" s="39"/>
      <c r="N1311" s="40"/>
      <c r="O1311" s="40" t="s">
        <v>546</v>
      </c>
      <c r="P1311" s="41" t="s">
        <v>386</v>
      </c>
      <c r="Q1311" s="41"/>
      <c r="R1311" s="42"/>
      <c r="S1311" s="43"/>
      <c r="T1311" s="44"/>
    </row>
    <row r="1312" spans="1:20" ht="60.95" customHeight="1">
      <c r="A1312" s="31">
        <v>1281</v>
      </c>
      <c r="B1312" s="31"/>
      <c r="C1312" s="33">
        <v>15851</v>
      </c>
      <c r="D1312" s="35" t="s">
        <v>708</v>
      </c>
      <c r="E1312" s="34" t="s">
        <v>386</v>
      </c>
      <c r="F1312" s="36" t="s">
        <v>712</v>
      </c>
      <c r="G1312" s="37" t="s">
        <v>1106</v>
      </c>
      <c r="H1312" s="38" t="s">
        <v>959</v>
      </c>
      <c r="I1312" s="58">
        <v>1852</v>
      </c>
      <c r="J1312" s="13">
        <v>1</v>
      </c>
      <c r="K1312" s="97"/>
      <c r="L1312" s="95">
        <f t="shared" si="19"/>
        <v>0</v>
      </c>
      <c r="M1312" s="39"/>
      <c r="N1312" s="40"/>
      <c r="O1312" s="40" t="s">
        <v>546</v>
      </c>
      <c r="P1312" s="41" t="s">
        <v>386</v>
      </c>
      <c r="Q1312" s="41"/>
      <c r="R1312" s="42"/>
      <c r="S1312" s="43"/>
      <c r="T1312" s="44"/>
    </row>
    <row r="1313" spans="1:20" ht="60.95" customHeight="1">
      <c r="A1313" s="31">
        <v>1282</v>
      </c>
      <c r="B1313" s="31"/>
      <c r="C1313" s="33">
        <v>1332</v>
      </c>
      <c r="D1313" s="35" t="s">
        <v>708</v>
      </c>
      <c r="E1313" s="34" t="s">
        <v>386</v>
      </c>
      <c r="F1313" s="36" t="s">
        <v>712</v>
      </c>
      <c r="G1313" s="37" t="s">
        <v>2027</v>
      </c>
      <c r="H1313" s="38" t="s">
        <v>959</v>
      </c>
      <c r="I1313" s="58">
        <v>4048</v>
      </c>
      <c r="J1313" s="13">
        <v>1</v>
      </c>
      <c r="K1313" s="97"/>
      <c r="L1313" s="95">
        <f t="shared" si="19"/>
        <v>0</v>
      </c>
      <c r="M1313" s="39"/>
      <c r="N1313" s="40"/>
      <c r="O1313" s="40" t="s">
        <v>546</v>
      </c>
      <c r="P1313" s="41" t="s">
        <v>386</v>
      </c>
      <c r="Q1313" s="41"/>
      <c r="R1313" s="42"/>
      <c r="S1313" s="43"/>
      <c r="T1313" s="44"/>
    </row>
    <row r="1314" spans="1:20" ht="46.7" customHeight="1">
      <c r="A1314" s="31">
        <v>1283</v>
      </c>
      <c r="B1314" s="31"/>
      <c r="C1314" s="33">
        <v>10137</v>
      </c>
      <c r="D1314" s="35" t="s">
        <v>708</v>
      </c>
      <c r="E1314" s="34" t="s">
        <v>465</v>
      </c>
      <c r="F1314" s="36" t="s">
        <v>713</v>
      </c>
      <c r="G1314" s="37" t="s">
        <v>335</v>
      </c>
      <c r="H1314" s="38" t="s">
        <v>959</v>
      </c>
      <c r="I1314" s="58">
        <v>604</v>
      </c>
      <c r="J1314" s="13">
        <v>5</v>
      </c>
      <c r="K1314" s="97"/>
      <c r="L1314" s="95">
        <f t="shared" ref="L1314:L1377" si="20">I1314*K1314</f>
        <v>0</v>
      </c>
      <c r="M1314" s="39"/>
      <c r="N1314" s="40"/>
      <c r="O1314" s="40" t="s">
        <v>546</v>
      </c>
      <c r="P1314" s="41" t="s">
        <v>465</v>
      </c>
      <c r="Q1314" s="41"/>
      <c r="R1314" s="42"/>
      <c r="S1314" s="43"/>
      <c r="T1314" s="44"/>
    </row>
    <row r="1315" spans="1:20" ht="46.7" customHeight="1">
      <c r="A1315" s="31">
        <v>1284</v>
      </c>
      <c r="B1315" s="31"/>
      <c r="C1315" s="33">
        <v>7458</v>
      </c>
      <c r="D1315" s="35" t="s">
        <v>708</v>
      </c>
      <c r="E1315" s="34" t="s">
        <v>465</v>
      </c>
      <c r="F1315" s="36" t="s">
        <v>713</v>
      </c>
      <c r="G1315" s="37" t="s">
        <v>1282</v>
      </c>
      <c r="H1315" s="38" t="s">
        <v>959</v>
      </c>
      <c r="I1315" s="58">
        <v>2634</v>
      </c>
      <c r="J1315" s="13">
        <v>1</v>
      </c>
      <c r="K1315" s="97"/>
      <c r="L1315" s="95">
        <f t="shared" si="20"/>
        <v>0</v>
      </c>
      <c r="M1315" s="39"/>
      <c r="N1315" s="40"/>
      <c r="O1315" s="40"/>
      <c r="P1315" s="41" t="s">
        <v>465</v>
      </c>
      <c r="Q1315" s="41"/>
      <c r="R1315" s="42"/>
      <c r="S1315" s="43"/>
      <c r="T1315" s="44"/>
    </row>
    <row r="1316" spans="1:20" ht="89.85" customHeight="1">
      <c r="A1316" s="31">
        <v>1285</v>
      </c>
      <c r="B1316" s="31"/>
      <c r="C1316" s="33">
        <v>6473</v>
      </c>
      <c r="D1316" s="35" t="s">
        <v>708</v>
      </c>
      <c r="E1316" s="34" t="s">
        <v>1268</v>
      </c>
      <c r="F1316" s="36" t="s">
        <v>1269</v>
      </c>
      <c r="G1316" s="37" t="s">
        <v>336</v>
      </c>
      <c r="H1316" s="38" t="s">
        <v>959</v>
      </c>
      <c r="I1316" s="58">
        <v>613</v>
      </c>
      <c r="J1316" s="13">
        <v>5</v>
      </c>
      <c r="K1316" s="97"/>
      <c r="L1316" s="95">
        <f t="shared" si="20"/>
        <v>0</v>
      </c>
      <c r="M1316" s="39"/>
      <c r="N1316" s="40"/>
      <c r="O1316" s="40" t="s">
        <v>546</v>
      </c>
      <c r="P1316" s="41" t="s">
        <v>1268</v>
      </c>
      <c r="Q1316" s="41"/>
      <c r="R1316" s="42"/>
      <c r="S1316" s="43"/>
      <c r="T1316" s="44"/>
    </row>
    <row r="1317" spans="1:20" ht="89.85" customHeight="1">
      <c r="A1317" s="31">
        <v>1286</v>
      </c>
      <c r="B1317" s="31"/>
      <c r="C1317" s="46">
        <v>2975</v>
      </c>
      <c r="D1317" s="48" t="s">
        <v>708</v>
      </c>
      <c r="E1317" s="47" t="s">
        <v>1268</v>
      </c>
      <c r="F1317" s="49" t="s">
        <v>1269</v>
      </c>
      <c r="G1317" s="37" t="s">
        <v>2919</v>
      </c>
      <c r="H1317" s="38" t="s">
        <v>959</v>
      </c>
      <c r="I1317" s="58">
        <v>2072</v>
      </c>
      <c r="J1317" s="13">
        <v>1</v>
      </c>
      <c r="K1317" s="97"/>
      <c r="L1317" s="95">
        <f t="shared" si="20"/>
        <v>0</v>
      </c>
      <c r="M1317" s="39" t="s">
        <v>734</v>
      </c>
      <c r="N1317" s="40"/>
      <c r="O1317" s="40" t="s">
        <v>546</v>
      </c>
      <c r="P1317" s="41" t="s">
        <v>1268</v>
      </c>
      <c r="Q1317" s="41"/>
      <c r="R1317" s="42"/>
      <c r="S1317" s="43"/>
      <c r="T1317" s="44"/>
    </row>
    <row r="1318" spans="1:20" ht="89.85" customHeight="1">
      <c r="A1318" s="31">
        <v>1287</v>
      </c>
      <c r="B1318" s="31"/>
      <c r="C1318" s="46">
        <v>1299</v>
      </c>
      <c r="D1318" s="48" t="s">
        <v>708</v>
      </c>
      <c r="E1318" s="47" t="s">
        <v>1268</v>
      </c>
      <c r="F1318" s="49" t="s">
        <v>1269</v>
      </c>
      <c r="G1318" s="37" t="s">
        <v>2931</v>
      </c>
      <c r="H1318" s="38" t="s">
        <v>959</v>
      </c>
      <c r="I1318" s="58">
        <v>2502</v>
      </c>
      <c r="J1318" s="13">
        <v>1</v>
      </c>
      <c r="K1318" s="97"/>
      <c r="L1318" s="95">
        <f t="shared" si="20"/>
        <v>0</v>
      </c>
      <c r="M1318" s="39" t="s">
        <v>734</v>
      </c>
      <c r="N1318" s="40"/>
      <c r="O1318" s="40" t="s">
        <v>546</v>
      </c>
      <c r="P1318" s="41" t="s">
        <v>1268</v>
      </c>
      <c r="Q1318" s="41"/>
      <c r="R1318" s="42"/>
      <c r="S1318" s="43"/>
      <c r="T1318" s="44"/>
    </row>
    <row r="1319" spans="1:20" ht="79.900000000000006" customHeight="1">
      <c r="A1319" s="31">
        <v>1288</v>
      </c>
      <c r="B1319" s="31"/>
      <c r="C1319" s="33">
        <v>3126</v>
      </c>
      <c r="D1319" s="35" t="s">
        <v>708</v>
      </c>
      <c r="E1319" s="34" t="s">
        <v>2028</v>
      </c>
      <c r="F1319" s="36" t="s">
        <v>2029</v>
      </c>
      <c r="G1319" s="37" t="s">
        <v>1275</v>
      </c>
      <c r="H1319" s="38" t="s">
        <v>959</v>
      </c>
      <c r="I1319" s="58">
        <v>3296</v>
      </c>
      <c r="J1319" s="13">
        <v>1</v>
      </c>
      <c r="K1319" s="97"/>
      <c r="L1319" s="95">
        <f t="shared" si="20"/>
        <v>0</v>
      </c>
      <c r="M1319" s="39"/>
      <c r="N1319" s="40"/>
      <c r="O1319" s="40"/>
      <c r="P1319" s="41" t="s">
        <v>2028</v>
      </c>
      <c r="Q1319" s="41"/>
      <c r="R1319" s="42"/>
      <c r="S1319" s="43"/>
      <c r="T1319" s="44"/>
    </row>
    <row r="1320" spans="1:20" ht="80.099999999999994" customHeight="1">
      <c r="A1320" s="31">
        <v>1289</v>
      </c>
      <c r="B1320" s="31"/>
      <c r="C1320" s="46">
        <v>12202</v>
      </c>
      <c r="D1320" s="48" t="s">
        <v>708</v>
      </c>
      <c r="E1320" s="47" t="s">
        <v>1319</v>
      </c>
      <c r="F1320" s="49" t="s">
        <v>1320</v>
      </c>
      <c r="G1320" s="37" t="s">
        <v>2912</v>
      </c>
      <c r="H1320" s="38" t="s">
        <v>959</v>
      </c>
      <c r="I1320" s="58">
        <v>2321</v>
      </c>
      <c r="J1320" s="13">
        <v>1</v>
      </c>
      <c r="K1320" s="97"/>
      <c r="L1320" s="95">
        <f t="shared" si="20"/>
        <v>0</v>
      </c>
      <c r="M1320" s="39" t="s">
        <v>734</v>
      </c>
      <c r="N1320" s="40"/>
      <c r="O1320" s="40" t="s">
        <v>546</v>
      </c>
      <c r="P1320" s="41" t="s">
        <v>1319</v>
      </c>
      <c r="Q1320" s="41"/>
      <c r="R1320" s="42"/>
      <c r="S1320" s="43"/>
      <c r="T1320" s="44"/>
    </row>
    <row r="1321" spans="1:20" ht="60.95" customHeight="1">
      <c r="A1321" s="31">
        <v>1290</v>
      </c>
      <c r="B1321" s="31"/>
      <c r="C1321" s="46">
        <v>3479</v>
      </c>
      <c r="D1321" s="48" t="s">
        <v>708</v>
      </c>
      <c r="E1321" s="47" t="s">
        <v>2030</v>
      </c>
      <c r="F1321" s="49" t="s">
        <v>2031</v>
      </c>
      <c r="G1321" s="37" t="s">
        <v>2912</v>
      </c>
      <c r="H1321" s="38" t="s">
        <v>959</v>
      </c>
      <c r="I1321" s="58">
        <v>2199</v>
      </c>
      <c r="J1321" s="13">
        <v>1</v>
      </c>
      <c r="K1321" s="97"/>
      <c r="L1321" s="95">
        <f t="shared" si="20"/>
        <v>0</v>
      </c>
      <c r="M1321" s="39" t="s">
        <v>734</v>
      </c>
      <c r="N1321" s="40"/>
      <c r="O1321" s="40" t="s">
        <v>546</v>
      </c>
      <c r="P1321" s="41" t="s">
        <v>2030</v>
      </c>
      <c r="Q1321" s="41"/>
      <c r="R1321" s="42"/>
      <c r="S1321" s="43"/>
      <c r="T1321" s="44"/>
    </row>
    <row r="1322" spans="1:20" ht="60.95" customHeight="1">
      <c r="A1322" s="31">
        <v>1291</v>
      </c>
      <c r="B1322" s="31"/>
      <c r="C1322" s="33">
        <v>3166</v>
      </c>
      <c r="D1322" s="35" t="s">
        <v>708</v>
      </c>
      <c r="E1322" s="34" t="s">
        <v>2030</v>
      </c>
      <c r="F1322" s="36" t="s">
        <v>2031</v>
      </c>
      <c r="G1322" s="37" t="s">
        <v>1282</v>
      </c>
      <c r="H1322" s="38" t="s">
        <v>959</v>
      </c>
      <c r="I1322" s="58">
        <v>2732</v>
      </c>
      <c r="J1322" s="13">
        <v>1</v>
      </c>
      <c r="K1322" s="97"/>
      <c r="L1322" s="95">
        <f t="shared" si="20"/>
        <v>0</v>
      </c>
      <c r="M1322" s="39"/>
      <c r="N1322" s="40"/>
      <c r="O1322" s="40" t="s">
        <v>546</v>
      </c>
      <c r="P1322" s="41" t="s">
        <v>2030</v>
      </c>
      <c r="Q1322" s="41"/>
      <c r="R1322" s="42"/>
      <c r="S1322" s="43"/>
      <c r="T1322" s="44"/>
    </row>
    <row r="1323" spans="1:20" ht="89.45" customHeight="1">
      <c r="A1323" s="31">
        <v>1292</v>
      </c>
      <c r="B1323" s="31"/>
      <c r="C1323" s="33">
        <v>13750</v>
      </c>
      <c r="D1323" s="35" t="s">
        <v>708</v>
      </c>
      <c r="E1323" s="34" t="s">
        <v>1907</v>
      </c>
      <c r="F1323" s="36" t="s">
        <v>1908</v>
      </c>
      <c r="G1323" s="37" t="s">
        <v>3099</v>
      </c>
      <c r="H1323" s="38" t="s">
        <v>959</v>
      </c>
      <c r="I1323" s="58">
        <v>783</v>
      </c>
      <c r="J1323" s="13">
        <v>5</v>
      </c>
      <c r="K1323" s="97"/>
      <c r="L1323" s="95">
        <f t="shared" si="20"/>
        <v>0</v>
      </c>
      <c r="M1323" s="39"/>
      <c r="N1323" s="40"/>
      <c r="O1323" s="40" t="s">
        <v>546</v>
      </c>
      <c r="P1323" s="41" t="s">
        <v>1907</v>
      </c>
      <c r="Q1323" s="41"/>
      <c r="R1323" s="42"/>
      <c r="S1323" s="43"/>
      <c r="T1323" s="44"/>
    </row>
    <row r="1324" spans="1:20" ht="41.85" customHeight="1">
      <c r="A1324" s="31">
        <v>1293</v>
      </c>
      <c r="B1324" s="31"/>
      <c r="C1324" s="33">
        <v>10150</v>
      </c>
      <c r="D1324" s="35" t="s">
        <v>708</v>
      </c>
      <c r="E1324" s="34" t="s">
        <v>3100</v>
      </c>
      <c r="F1324" s="36" t="s">
        <v>3101</v>
      </c>
      <c r="G1324" s="37" t="s">
        <v>3099</v>
      </c>
      <c r="H1324" s="38" t="s">
        <v>959</v>
      </c>
      <c r="I1324" s="58">
        <v>594</v>
      </c>
      <c r="J1324" s="13">
        <v>5</v>
      </c>
      <c r="K1324" s="97"/>
      <c r="L1324" s="95">
        <f t="shared" si="20"/>
        <v>0</v>
      </c>
      <c r="M1324" s="39"/>
      <c r="N1324" s="40"/>
      <c r="O1324" s="40" t="s">
        <v>546</v>
      </c>
      <c r="P1324" s="41" t="s">
        <v>3100</v>
      </c>
      <c r="Q1324" s="41"/>
      <c r="R1324" s="42"/>
      <c r="S1324" s="43"/>
      <c r="T1324" s="44"/>
    </row>
    <row r="1325" spans="1:20" ht="75.2" customHeight="1">
      <c r="A1325" s="31">
        <v>1294</v>
      </c>
      <c r="B1325" s="31"/>
      <c r="C1325" s="33">
        <v>6478</v>
      </c>
      <c r="D1325" s="35" t="s">
        <v>708</v>
      </c>
      <c r="E1325" s="34" t="s">
        <v>3102</v>
      </c>
      <c r="F1325" s="36" t="s">
        <v>3103</v>
      </c>
      <c r="G1325" s="37" t="s">
        <v>3099</v>
      </c>
      <c r="H1325" s="38" t="s">
        <v>959</v>
      </c>
      <c r="I1325" s="58">
        <v>783</v>
      </c>
      <c r="J1325" s="13">
        <v>5</v>
      </c>
      <c r="K1325" s="97"/>
      <c r="L1325" s="95">
        <f t="shared" si="20"/>
        <v>0</v>
      </c>
      <c r="M1325" s="39"/>
      <c r="N1325" s="40"/>
      <c r="O1325" s="40" t="s">
        <v>546</v>
      </c>
      <c r="P1325" s="41" t="s">
        <v>3102</v>
      </c>
      <c r="Q1325" s="41"/>
      <c r="R1325" s="42"/>
      <c r="S1325" s="43"/>
      <c r="T1325" s="44"/>
    </row>
    <row r="1326" spans="1:20" ht="87.95" customHeight="1">
      <c r="A1326" s="31">
        <v>1295</v>
      </c>
      <c r="B1326" s="31"/>
      <c r="C1326" s="33">
        <v>14253</v>
      </c>
      <c r="D1326" s="35" t="s">
        <v>708</v>
      </c>
      <c r="E1326" s="34" t="s">
        <v>3104</v>
      </c>
      <c r="F1326" s="36" t="s">
        <v>3105</v>
      </c>
      <c r="G1326" s="37" t="s">
        <v>3099</v>
      </c>
      <c r="H1326" s="38" t="s">
        <v>959</v>
      </c>
      <c r="I1326" s="58">
        <v>783</v>
      </c>
      <c r="J1326" s="13">
        <v>5</v>
      </c>
      <c r="K1326" s="97"/>
      <c r="L1326" s="95">
        <f t="shared" si="20"/>
        <v>0</v>
      </c>
      <c r="M1326" s="39"/>
      <c r="N1326" s="40"/>
      <c r="O1326" s="40" t="s">
        <v>546</v>
      </c>
      <c r="P1326" s="41" t="s">
        <v>3104</v>
      </c>
      <c r="Q1326" s="41"/>
      <c r="R1326" s="42"/>
      <c r="S1326" s="43"/>
      <c r="T1326" s="44"/>
    </row>
    <row r="1327" spans="1:20" ht="89.45" customHeight="1">
      <c r="A1327" s="31">
        <v>1296</v>
      </c>
      <c r="B1327" s="31"/>
      <c r="C1327" s="33">
        <v>6483</v>
      </c>
      <c r="D1327" s="35" t="s">
        <v>708</v>
      </c>
      <c r="E1327" s="34" t="s">
        <v>387</v>
      </c>
      <c r="F1327" s="36" t="s">
        <v>714</v>
      </c>
      <c r="G1327" s="37" t="s">
        <v>336</v>
      </c>
      <c r="H1327" s="38" t="s">
        <v>959</v>
      </c>
      <c r="I1327" s="58">
        <v>618</v>
      </c>
      <c r="J1327" s="13">
        <v>5</v>
      </c>
      <c r="K1327" s="97"/>
      <c r="L1327" s="95">
        <f t="shared" si="20"/>
        <v>0</v>
      </c>
      <c r="M1327" s="39"/>
      <c r="N1327" s="40"/>
      <c r="O1327" s="40" t="s">
        <v>546</v>
      </c>
      <c r="P1327" s="41" t="s">
        <v>387</v>
      </c>
      <c r="Q1327" s="41"/>
      <c r="R1327" s="42"/>
      <c r="S1327" s="43"/>
      <c r="T1327" s="44"/>
    </row>
    <row r="1328" spans="1:20" ht="89.45" customHeight="1">
      <c r="A1328" s="31">
        <v>1297</v>
      </c>
      <c r="B1328" s="31"/>
      <c r="C1328" s="33">
        <v>15867</v>
      </c>
      <c r="D1328" s="35" t="s">
        <v>708</v>
      </c>
      <c r="E1328" s="34" t="s">
        <v>387</v>
      </c>
      <c r="F1328" s="36" t="s">
        <v>714</v>
      </c>
      <c r="G1328" s="37" t="s">
        <v>1253</v>
      </c>
      <c r="H1328" s="38" t="s">
        <v>959</v>
      </c>
      <c r="I1328" s="58">
        <v>1646</v>
      </c>
      <c r="J1328" s="13">
        <v>1</v>
      </c>
      <c r="K1328" s="97"/>
      <c r="L1328" s="95">
        <f t="shared" si="20"/>
        <v>0</v>
      </c>
      <c r="M1328" s="39"/>
      <c r="N1328" s="40"/>
      <c r="O1328" s="40" t="s">
        <v>546</v>
      </c>
      <c r="P1328" s="41" t="s">
        <v>387</v>
      </c>
      <c r="Q1328" s="41"/>
      <c r="R1328" s="42"/>
      <c r="S1328" s="43"/>
      <c r="T1328" s="44"/>
    </row>
    <row r="1329" spans="1:20" ht="89.45" customHeight="1">
      <c r="A1329" s="31">
        <v>1298</v>
      </c>
      <c r="B1329" s="31"/>
      <c r="C1329" s="33">
        <v>3176</v>
      </c>
      <c r="D1329" s="35" t="s">
        <v>708</v>
      </c>
      <c r="E1329" s="34" t="s">
        <v>387</v>
      </c>
      <c r="F1329" s="36" t="s">
        <v>714</v>
      </c>
      <c r="G1329" s="37" t="s">
        <v>1282</v>
      </c>
      <c r="H1329" s="38" t="s">
        <v>959</v>
      </c>
      <c r="I1329" s="58">
        <v>1852</v>
      </c>
      <c r="J1329" s="13">
        <v>1</v>
      </c>
      <c r="K1329" s="97"/>
      <c r="L1329" s="95">
        <f t="shared" si="20"/>
        <v>0</v>
      </c>
      <c r="M1329" s="39"/>
      <c r="N1329" s="40"/>
      <c r="O1329" s="40"/>
      <c r="P1329" s="41" t="s">
        <v>387</v>
      </c>
      <c r="Q1329" s="41"/>
      <c r="R1329" s="42"/>
      <c r="S1329" s="43"/>
      <c r="T1329" s="44"/>
    </row>
    <row r="1330" spans="1:20" ht="89.45" customHeight="1">
      <c r="A1330" s="31">
        <v>1299</v>
      </c>
      <c r="B1330" s="31"/>
      <c r="C1330" s="33">
        <v>11686</v>
      </c>
      <c r="D1330" s="35" t="s">
        <v>708</v>
      </c>
      <c r="E1330" s="34" t="s">
        <v>387</v>
      </c>
      <c r="F1330" s="36" t="s">
        <v>714</v>
      </c>
      <c r="G1330" s="37" t="s">
        <v>2027</v>
      </c>
      <c r="H1330" s="38" t="s">
        <v>959</v>
      </c>
      <c r="I1330" s="58">
        <v>4048</v>
      </c>
      <c r="J1330" s="13">
        <v>1</v>
      </c>
      <c r="K1330" s="97"/>
      <c r="L1330" s="95">
        <f t="shared" si="20"/>
        <v>0</v>
      </c>
      <c r="M1330" s="39"/>
      <c r="N1330" s="40"/>
      <c r="O1330" s="40" t="s">
        <v>546</v>
      </c>
      <c r="P1330" s="41" t="s">
        <v>387</v>
      </c>
      <c r="Q1330" s="41"/>
      <c r="R1330" s="42"/>
      <c r="S1330" s="43"/>
      <c r="T1330" s="44"/>
    </row>
    <row r="1331" spans="1:20" ht="54" customHeight="1">
      <c r="A1331" s="31">
        <v>1300</v>
      </c>
      <c r="B1331" s="31"/>
      <c r="C1331" s="33">
        <v>6487</v>
      </c>
      <c r="D1331" s="35" t="s">
        <v>708</v>
      </c>
      <c r="E1331" s="34" t="s">
        <v>388</v>
      </c>
      <c r="F1331" s="36" t="s">
        <v>715</v>
      </c>
      <c r="G1331" s="37" t="s">
        <v>336</v>
      </c>
      <c r="H1331" s="38" t="s">
        <v>959</v>
      </c>
      <c r="I1331" s="58">
        <v>594</v>
      </c>
      <c r="J1331" s="13">
        <v>5</v>
      </c>
      <c r="K1331" s="97"/>
      <c r="L1331" s="95">
        <f t="shared" si="20"/>
        <v>0</v>
      </c>
      <c r="M1331" s="39"/>
      <c r="N1331" s="40"/>
      <c r="O1331" s="40" t="s">
        <v>546</v>
      </c>
      <c r="P1331" s="41" t="s">
        <v>388</v>
      </c>
      <c r="Q1331" s="41"/>
      <c r="R1331" s="42"/>
      <c r="S1331" s="43"/>
      <c r="T1331" s="44"/>
    </row>
    <row r="1332" spans="1:20" ht="54" customHeight="1">
      <c r="A1332" s="31">
        <v>1301</v>
      </c>
      <c r="B1332" s="31"/>
      <c r="C1332" s="46">
        <v>7450</v>
      </c>
      <c r="D1332" s="48" t="s">
        <v>708</v>
      </c>
      <c r="E1332" s="47" t="s">
        <v>388</v>
      </c>
      <c r="F1332" s="49" t="s">
        <v>715</v>
      </c>
      <c r="G1332" s="37" t="s">
        <v>1282</v>
      </c>
      <c r="H1332" s="38" t="s">
        <v>959</v>
      </c>
      <c r="I1332" s="58">
        <v>2459</v>
      </c>
      <c r="J1332" s="13">
        <v>1</v>
      </c>
      <c r="K1332" s="97"/>
      <c r="L1332" s="95">
        <f t="shared" si="20"/>
        <v>0</v>
      </c>
      <c r="M1332" s="39" t="s">
        <v>734</v>
      </c>
      <c r="N1332" s="40"/>
      <c r="O1332" s="40" t="s">
        <v>546</v>
      </c>
      <c r="P1332" s="41" t="s">
        <v>388</v>
      </c>
      <c r="Q1332" s="41"/>
      <c r="R1332" s="42"/>
      <c r="S1332" s="43"/>
      <c r="T1332" s="44"/>
    </row>
    <row r="1333" spans="1:20" ht="89.25" customHeight="1">
      <c r="A1333" s="31">
        <v>1302</v>
      </c>
      <c r="B1333" s="31"/>
      <c r="C1333" s="46">
        <v>14012</v>
      </c>
      <c r="D1333" s="48" t="s">
        <v>708</v>
      </c>
      <c r="E1333" s="47" t="s">
        <v>3106</v>
      </c>
      <c r="F1333" s="49" t="s">
        <v>3107</v>
      </c>
      <c r="G1333" s="37" t="s">
        <v>2969</v>
      </c>
      <c r="H1333" s="38" t="s">
        <v>959</v>
      </c>
      <c r="I1333" s="58">
        <v>2072</v>
      </c>
      <c r="J1333" s="13">
        <v>1</v>
      </c>
      <c r="K1333" s="97"/>
      <c r="L1333" s="95">
        <f t="shared" si="20"/>
        <v>0</v>
      </c>
      <c r="M1333" s="39" t="s">
        <v>734</v>
      </c>
      <c r="N1333" s="40"/>
      <c r="O1333" s="40" t="s">
        <v>546</v>
      </c>
      <c r="P1333" s="41" t="s">
        <v>3106</v>
      </c>
      <c r="Q1333" s="41"/>
      <c r="R1333" s="42"/>
      <c r="S1333" s="43"/>
      <c r="T1333" s="44"/>
    </row>
    <row r="1334" spans="1:20" ht="80.099999999999994" customHeight="1">
      <c r="A1334" s="31">
        <v>1303</v>
      </c>
      <c r="B1334" s="31"/>
      <c r="C1334" s="33">
        <v>6210</v>
      </c>
      <c r="D1334" s="35" t="s">
        <v>708</v>
      </c>
      <c r="E1334" s="34" t="s">
        <v>3108</v>
      </c>
      <c r="F1334" s="36" t="s">
        <v>3109</v>
      </c>
      <c r="G1334" s="37" t="s">
        <v>335</v>
      </c>
      <c r="H1334" s="38" t="s">
        <v>959</v>
      </c>
      <c r="I1334" s="58">
        <v>646</v>
      </c>
      <c r="J1334" s="13">
        <v>5</v>
      </c>
      <c r="K1334" s="97"/>
      <c r="L1334" s="95">
        <f t="shared" si="20"/>
        <v>0</v>
      </c>
      <c r="M1334" s="39"/>
      <c r="N1334" s="40"/>
      <c r="O1334" s="40"/>
      <c r="P1334" s="41" t="s">
        <v>3108</v>
      </c>
      <c r="Q1334" s="41"/>
      <c r="R1334" s="42"/>
      <c r="S1334" s="43"/>
      <c r="T1334" s="44"/>
    </row>
    <row r="1335" spans="1:20" ht="44.85" customHeight="1">
      <c r="A1335" s="31">
        <v>1304</v>
      </c>
      <c r="B1335" s="31"/>
      <c r="C1335" s="33">
        <v>14506</v>
      </c>
      <c r="D1335" s="35" t="s">
        <v>708</v>
      </c>
      <c r="E1335" s="34" t="s">
        <v>3110</v>
      </c>
      <c r="F1335" s="36" t="s">
        <v>3111</v>
      </c>
      <c r="G1335" s="37" t="s">
        <v>335</v>
      </c>
      <c r="H1335" s="38" t="s">
        <v>959</v>
      </c>
      <c r="I1335" s="58">
        <v>627</v>
      </c>
      <c r="J1335" s="13">
        <v>5</v>
      </c>
      <c r="K1335" s="97"/>
      <c r="L1335" s="95">
        <f t="shared" si="20"/>
        <v>0</v>
      </c>
      <c r="M1335" s="39"/>
      <c r="N1335" s="40"/>
      <c r="O1335" s="40" t="s">
        <v>546</v>
      </c>
      <c r="P1335" s="41" t="s">
        <v>3142</v>
      </c>
      <c r="Q1335" s="41"/>
      <c r="R1335" s="42"/>
      <c r="S1335" s="43"/>
      <c r="T1335" s="44"/>
    </row>
    <row r="1336" spans="1:20" ht="80.25" customHeight="1">
      <c r="A1336" s="31">
        <v>1305</v>
      </c>
      <c r="B1336" s="31"/>
      <c r="C1336" s="33">
        <v>3287</v>
      </c>
      <c r="D1336" s="35" t="s">
        <v>708</v>
      </c>
      <c r="E1336" s="34" t="s">
        <v>1321</v>
      </c>
      <c r="F1336" s="36" t="s">
        <v>1322</v>
      </c>
      <c r="G1336" s="37" t="s">
        <v>1282</v>
      </c>
      <c r="H1336" s="38" t="s">
        <v>959</v>
      </c>
      <c r="I1336" s="58">
        <v>2634</v>
      </c>
      <c r="J1336" s="13">
        <v>1</v>
      </c>
      <c r="K1336" s="97"/>
      <c r="L1336" s="95">
        <f t="shared" si="20"/>
        <v>0</v>
      </c>
      <c r="M1336" s="39"/>
      <c r="N1336" s="40"/>
      <c r="O1336" s="40" t="s">
        <v>546</v>
      </c>
      <c r="P1336" s="41" t="s">
        <v>1321</v>
      </c>
      <c r="Q1336" s="41"/>
      <c r="R1336" s="42"/>
      <c r="S1336" s="43"/>
      <c r="T1336" s="44"/>
    </row>
    <row r="1337" spans="1:20" ht="89.45" customHeight="1">
      <c r="A1337" s="31">
        <v>1306</v>
      </c>
      <c r="B1337" s="31"/>
      <c r="C1337" s="33">
        <v>6488</v>
      </c>
      <c r="D1337" s="35" t="s">
        <v>708</v>
      </c>
      <c r="E1337" s="34" t="s">
        <v>389</v>
      </c>
      <c r="F1337" s="36" t="s">
        <v>716</v>
      </c>
      <c r="G1337" s="37" t="s">
        <v>336</v>
      </c>
      <c r="H1337" s="38" t="s">
        <v>959</v>
      </c>
      <c r="I1337" s="58">
        <v>618</v>
      </c>
      <c r="J1337" s="13">
        <v>5</v>
      </c>
      <c r="K1337" s="97"/>
      <c r="L1337" s="95">
        <f t="shared" si="20"/>
        <v>0</v>
      </c>
      <c r="M1337" s="39"/>
      <c r="N1337" s="40"/>
      <c r="O1337" s="40" t="s">
        <v>546</v>
      </c>
      <c r="P1337" s="41" t="s">
        <v>389</v>
      </c>
      <c r="Q1337" s="41"/>
      <c r="R1337" s="42"/>
      <c r="S1337" s="43"/>
      <c r="T1337" s="44"/>
    </row>
    <row r="1338" spans="1:20" ht="89.45" customHeight="1">
      <c r="A1338" s="31">
        <v>1307</v>
      </c>
      <c r="B1338" s="31"/>
      <c r="C1338" s="33">
        <v>15879</v>
      </c>
      <c r="D1338" s="35" t="s">
        <v>708</v>
      </c>
      <c r="E1338" s="34" t="s">
        <v>389</v>
      </c>
      <c r="F1338" s="36" t="s">
        <v>716</v>
      </c>
      <c r="G1338" s="37" t="s">
        <v>1876</v>
      </c>
      <c r="H1338" s="38" t="s">
        <v>959</v>
      </c>
      <c r="I1338" s="58">
        <v>1223</v>
      </c>
      <c r="J1338" s="13">
        <v>1</v>
      </c>
      <c r="K1338" s="97"/>
      <c r="L1338" s="95">
        <f t="shared" si="20"/>
        <v>0</v>
      </c>
      <c r="M1338" s="39"/>
      <c r="N1338" s="40"/>
      <c r="O1338" s="40" t="s">
        <v>546</v>
      </c>
      <c r="P1338" s="41" t="s">
        <v>389</v>
      </c>
      <c r="Q1338" s="41"/>
      <c r="R1338" s="42"/>
      <c r="S1338" s="43"/>
      <c r="T1338" s="44"/>
    </row>
    <row r="1339" spans="1:20" ht="89.45" customHeight="1">
      <c r="A1339" s="31">
        <v>1308</v>
      </c>
      <c r="B1339" s="31"/>
      <c r="C1339" s="46">
        <v>13109</v>
      </c>
      <c r="D1339" s="48" t="s">
        <v>708</v>
      </c>
      <c r="E1339" s="47" t="s">
        <v>389</v>
      </c>
      <c r="F1339" s="49" t="s">
        <v>716</v>
      </c>
      <c r="G1339" s="37" t="s">
        <v>2919</v>
      </c>
      <c r="H1339" s="38" t="s">
        <v>959</v>
      </c>
      <c r="I1339" s="58">
        <v>1874</v>
      </c>
      <c r="J1339" s="13">
        <v>1</v>
      </c>
      <c r="K1339" s="97"/>
      <c r="L1339" s="95">
        <f t="shared" si="20"/>
        <v>0</v>
      </c>
      <c r="M1339" s="39" t="s">
        <v>734</v>
      </c>
      <c r="N1339" s="40"/>
      <c r="O1339" s="40" t="s">
        <v>546</v>
      </c>
      <c r="P1339" s="41" t="s">
        <v>389</v>
      </c>
      <c r="Q1339" s="41"/>
      <c r="R1339" s="42"/>
      <c r="S1339" s="43"/>
      <c r="T1339" s="44"/>
    </row>
    <row r="1340" spans="1:20" ht="89.45" customHeight="1">
      <c r="A1340" s="31">
        <v>1309</v>
      </c>
      <c r="B1340" s="31"/>
      <c r="C1340" s="33">
        <v>3186</v>
      </c>
      <c r="D1340" s="35" t="s">
        <v>708</v>
      </c>
      <c r="E1340" s="34" t="s">
        <v>389</v>
      </c>
      <c r="F1340" s="36" t="s">
        <v>716</v>
      </c>
      <c r="G1340" s="37" t="s">
        <v>1318</v>
      </c>
      <c r="H1340" s="38" t="s">
        <v>959</v>
      </c>
      <c r="I1340" s="58">
        <v>2732</v>
      </c>
      <c r="J1340" s="13">
        <v>1</v>
      </c>
      <c r="K1340" s="97"/>
      <c r="L1340" s="95">
        <f t="shared" si="20"/>
        <v>0</v>
      </c>
      <c r="M1340" s="39"/>
      <c r="N1340" s="40"/>
      <c r="O1340" s="40"/>
      <c r="P1340" s="41" t="s">
        <v>389</v>
      </c>
      <c r="Q1340" s="41"/>
      <c r="R1340" s="42"/>
      <c r="S1340" s="43"/>
      <c r="T1340" s="44"/>
    </row>
    <row r="1341" spans="1:20" ht="103.7" customHeight="1">
      <c r="A1341" s="31">
        <v>1310</v>
      </c>
      <c r="B1341" s="31"/>
      <c r="C1341" s="46">
        <v>5331</v>
      </c>
      <c r="D1341" s="48" t="s">
        <v>708</v>
      </c>
      <c r="E1341" s="47" t="s">
        <v>3112</v>
      </c>
      <c r="F1341" s="49" t="s">
        <v>3113</v>
      </c>
      <c r="G1341" s="37" t="s">
        <v>3114</v>
      </c>
      <c r="H1341" s="38" t="s">
        <v>959</v>
      </c>
      <c r="I1341" s="58">
        <v>2124</v>
      </c>
      <c r="J1341" s="13">
        <v>1</v>
      </c>
      <c r="K1341" s="97"/>
      <c r="L1341" s="95">
        <f t="shared" si="20"/>
        <v>0</v>
      </c>
      <c r="M1341" s="39" t="s">
        <v>734</v>
      </c>
      <c r="N1341" s="40"/>
      <c r="O1341" s="40" t="s">
        <v>546</v>
      </c>
      <c r="P1341" s="41" t="s">
        <v>3112</v>
      </c>
      <c r="Q1341" s="41"/>
      <c r="R1341" s="42"/>
      <c r="S1341" s="43"/>
      <c r="T1341" s="44"/>
    </row>
    <row r="1342" spans="1:20" ht="60.95" customHeight="1">
      <c r="A1342" s="31">
        <v>1311</v>
      </c>
      <c r="B1342" s="31"/>
      <c r="C1342" s="33">
        <v>3328</v>
      </c>
      <c r="D1342" s="35" t="s">
        <v>708</v>
      </c>
      <c r="E1342" s="34" t="s">
        <v>1323</v>
      </c>
      <c r="F1342" s="36" t="s">
        <v>1324</v>
      </c>
      <c r="G1342" s="37" t="s">
        <v>1274</v>
      </c>
      <c r="H1342" s="38" t="s">
        <v>959</v>
      </c>
      <c r="I1342" s="58">
        <v>2883</v>
      </c>
      <c r="J1342" s="13">
        <v>1</v>
      </c>
      <c r="K1342" s="97"/>
      <c r="L1342" s="95">
        <f t="shared" si="20"/>
        <v>0</v>
      </c>
      <c r="M1342" s="39"/>
      <c r="N1342" s="40"/>
      <c r="O1342" s="40"/>
      <c r="P1342" s="41" t="s">
        <v>1323</v>
      </c>
      <c r="Q1342" s="41"/>
      <c r="R1342" s="42"/>
      <c r="S1342" s="43"/>
      <c r="T1342" s="44"/>
    </row>
    <row r="1343" spans="1:20" ht="72.75" customHeight="1">
      <c r="A1343" s="31">
        <v>1312</v>
      </c>
      <c r="B1343" s="31"/>
      <c r="C1343" s="33">
        <v>5277</v>
      </c>
      <c r="D1343" s="35" t="s">
        <v>708</v>
      </c>
      <c r="E1343" s="34" t="s">
        <v>503</v>
      </c>
      <c r="F1343" s="36" t="s">
        <v>717</v>
      </c>
      <c r="G1343" s="37" t="s">
        <v>336</v>
      </c>
      <c r="H1343" s="38" t="s">
        <v>959</v>
      </c>
      <c r="I1343" s="58">
        <v>594</v>
      </c>
      <c r="J1343" s="13">
        <v>5</v>
      </c>
      <c r="K1343" s="97"/>
      <c r="L1343" s="95">
        <f t="shared" si="20"/>
        <v>0</v>
      </c>
      <c r="M1343" s="39"/>
      <c r="N1343" s="40"/>
      <c r="O1343" s="40" t="s">
        <v>546</v>
      </c>
      <c r="P1343" s="41" t="s">
        <v>503</v>
      </c>
      <c r="Q1343" s="41"/>
      <c r="R1343" s="42"/>
      <c r="S1343" s="43"/>
      <c r="T1343" s="44"/>
    </row>
    <row r="1344" spans="1:20" ht="60.95" customHeight="1">
      <c r="A1344" s="31">
        <v>1313</v>
      </c>
      <c r="B1344" s="31"/>
      <c r="C1344" s="33">
        <v>6680</v>
      </c>
      <c r="D1344" s="35" t="s">
        <v>708</v>
      </c>
      <c r="E1344" s="34" t="s">
        <v>1325</v>
      </c>
      <c r="F1344" s="36" t="s">
        <v>1326</v>
      </c>
      <c r="G1344" s="37" t="s">
        <v>1282</v>
      </c>
      <c r="H1344" s="38" t="s">
        <v>959</v>
      </c>
      <c r="I1344" s="58">
        <v>2883</v>
      </c>
      <c r="J1344" s="13">
        <v>1</v>
      </c>
      <c r="K1344" s="97"/>
      <c r="L1344" s="95">
        <f t="shared" si="20"/>
        <v>0</v>
      </c>
      <c r="M1344" s="39"/>
      <c r="N1344" s="40"/>
      <c r="O1344" s="40" t="s">
        <v>1913</v>
      </c>
      <c r="P1344" s="41" t="s">
        <v>1325</v>
      </c>
      <c r="Q1344" s="41"/>
      <c r="R1344" s="42"/>
      <c r="S1344" s="43"/>
      <c r="T1344" s="44"/>
    </row>
    <row r="1345" spans="1:20" ht="76.150000000000006" customHeight="1">
      <c r="A1345" s="31">
        <v>1314</v>
      </c>
      <c r="B1345" s="31"/>
      <c r="C1345" s="33">
        <v>10145</v>
      </c>
      <c r="D1345" s="35" t="s">
        <v>708</v>
      </c>
      <c r="E1345" s="34" t="s">
        <v>3115</v>
      </c>
      <c r="F1345" s="36" t="s">
        <v>660</v>
      </c>
      <c r="G1345" s="37" t="s">
        <v>336</v>
      </c>
      <c r="H1345" s="38" t="s">
        <v>959</v>
      </c>
      <c r="I1345" s="58">
        <v>627</v>
      </c>
      <c r="J1345" s="13">
        <v>5</v>
      </c>
      <c r="K1345" s="97"/>
      <c r="L1345" s="95">
        <f t="shared" si="20"/>
        <v>0</v>
      </c>
      <c r="M1345" s="39"/>
      <c r="N1345" s="40"/>
      <c r="O1345" s="40" t="s">
        <v>546</v>
      </c>
      <c r="P1345" s="41" t="s">
        <v>3115</v>
      </c>
      <c r="Q1345" s="41"/>
      <c r="R1345" s="42"/>
      <c r="S1345" s="43"/>
      <c r="T1345" s="44"/>
    </row>
    <row r="1346" spans="1:20" ht="75.2" customHeight="1">
      <c r="A1346" s="31">
        <v>1315</v>
      </c>
      <c r="B1346" s="31"/>
      <c r="C1346" s="33">
        <v>6503</v>
      </c>
      <c r="D1346" s="35" t="s">
        <v>708</v>
      </c>
      <c r="E1346" s="34" t="s">
        <v>390</v>
      </c>
      <c r="F1346" s="36" t="s">
        <v>718</v>
      </c>
      <c r="G1346" s="37" t="s">
        <v>336</v>
      </c>
      <c r="H1346" s="38" t="s">
        <v>959</v>
      </c>
      <c r="I1346" s="58">
        <v>594</v>
      </c>
      <c r="J1346" s="13">
        <v>5</v>
      </c>
      <c r="K1346" s="97"/>
      <c r="L1346" s="95">
        <f t="shared" si="20"/>
        <v>0</v>
      </c>
      <c r="M1346" s="39"/>
      <c r="N1346" s="40"/>
      <c r="O1346" s="40" t="s">
        <v>546</v>
      </c>
      <c r="P1346" s="41" t="s">
        <v>390</v>
      </c>
      <c r="Q1346" s="41"/>
      <c r="R1346" s="42"/>
      <c r="S1346" s="43"/>
      <c r="T1346" s="44"/>
    </row>
    <row r="1347" spans="1:20" ht="75.2" customHeight="1">
      <c r="A1347" s="31">
        <v>1316</v>
      </c>
      <c r="B1347" s="31"/>
      <c r="C1347" s="33">
        <v>14430</v>
      </c>
      <c r="D1347" s="35" t="s">
        <v>708</v>
      </c>
      <c r="E1347" s="34" t="s">
        <v>390</v>
      </c>
      <c r="F1347" s="36" t="s">
        <v>718</v>
      </c>
      <c r="G1347" s="37" t="s">
        <v>424</v>
      </c>
      <c r="H1347" s="38" t="s">
        <v>959</v>
      </c>
      <c r="I1347" s="58">
        <v>1752</v>
      </c>
      <c r="J1347" s="13">
        <v>1</v>
      </c>
      <c r="K1347" s="97"/>
      <c r="L1347" s="95">
        <f t="shared" si="20"/>
        <v>0</v>
      </c>
      <c r="M1347" s="39"/>
      <c r="N1347" s="40"/>
      <c r="O1347" s="40" t="s">
        <v>546</v>
      </c>
      <c r="P1347" s="41" t="s">
        <v>390</v>
      </c>
      <c r="Q1347" s="41"/>
      <c r="R1347" s="42"/>
      <c r="S1347" s="43"/>
      <c r="T1347" s="44"/>
    </row>
    <row r="1348" spans="1:20" ht="75.2" customHeight="1">
      <c r="A1348" s="31">
        <v>1317</v>
      </c>
      <c r="B1348" s="31"/>
      <c r="C1348" s="46">
        <v>2976</v>
      </c>
      <c r="D1348" s="48" t="s">
        <v>708</v>
      </c>
      <c r="E1348" s="47" t="s">
        <v>390</v>
      </c>
      <c r="F1348" s="49" t="s">
        <v>718</v>
      </c>
      <c r="G1348" s="37" t="s">
        <v>2956</v>
      </c>
      <c r="H1348" s="38" t="s">
        <v>959</v>
      </c>
      <c r="I1348" s="58">
        <v>2427</v>
      </c>
      <c r="J1348" s="13">
        <v>1</v>
      </c>
      <c r="K1348" s="97"/>
      <c r="L1348" s="95">
        <f t="shared" si="20"/>
        <v>0</v>
      </c>
      <c r="M1348" s="39" t="s">
        <v>734</v>
      </c>
      <c r="N1348" s="40"/>
      <c r="O1348" s="40" t="s">
        <v>546</v>
      </c>
      <c r="P1348" s="41" t="s">
        <v>390</v>
      </c>
      <c r="Q1348" s="41"/>
      <c r="R1348" s="42"/>
      <c r="S1348" s="43"/>
      <c r="T1348" s="44"/>
    </row>
    <row r="1349" spans="1:20" ht="60.95" customHeight="1">
      <c r="A1349" s="31">
        <v>1318</v>
      </c>
      <c r="B1349" s="31"/>
      <c r="C1349" s="46">
        <v>10709</v>
      </c>
      <c r="D1349" s="48" t="s">
        <v>708</v>
      </c>
      <c r="E1349" s="47" t="s">
        <v>1327</v>
      </c>
      <c r="F1349" s="49" t="s">
        <v>1328</v>
      </c>
      <c r="G1349" s="37" t="s">
        <v>2912</v>
      </c>
      <c r="H1349" s="38" t="s">
        <v>959</v>
      </c>
      <c r="I1349" s="58">
        <v>2872</v>
      </c>
      <c r="J1349" s="13">
        <v>1</v>
      </c>
      <c r="K1349" s="97"/>
      <c r="L1349" s="95">
        <f t="shared" si="20"/>
        <v>0</v>
      </c>
      <c r="M1349" s="39" t="s">
        <v>734</v>
      </c>
      <c r="N1349" s="40"/>
      <c r="O1349" s="40" t="s">
        <v>546</v>
      </c>
      <c r="P1349" s="41" t="s">
        <v>1327</v>
      </c>
      <c r="Q1349" s="41"/>
      <c r="R1349" s="42"/>
      <c r="S1349" s="43"/>
      <c r="T1349" s="44"/>
    </row>
    <row r="1350" spans="1:20" ht="60.95" customHeight="1">
      <c r="A1350" s="31">
        <v>1319</v>
      </c>
      <c r="B1350" s="31"/>
      <c r="C1350" s="33">
        <v>7454</v>
      </c>
      <c r="D1350" s="35" t="s">
        <v>708</v>
      </c>
      <c r="E1350" s="34" t="s">
        <v>1327</v>
      </c>
      <c r="F1350" s="36" t="s">
        <v>1328</v>
      </c>
      <c r="G1350" s="37" t="s">
        <v>1274</v>
      </c>
      <c r="H1350" s="38" t="s">
        <v>959</v>
      </c>
      <c r="I1350" s="58">
        <v>2883</v>
      </c>
      <c r="J1350" s="13">
        <v>1</v>
      </c>
      <c r="K1350" s="97"/>
      <c r="L1350" s="95">
        <f t="shared" si="20"/>
        <v>0</v>
      </c>
      <c r="M1350" s="39"/>
      <c r="N1350" s="40"/>
      <c r="O1350" s="40" t="s">
        <v>546</v>
      </c>
      <c r="P1350" s="41" t="s">
        <v>1327</v>
      </c>
      <c r="Q1350" s="41"/>
      <c r="R1350" s="42"/>
      <c r="S1350" s="43"/>
      <c r="T1350" s="44"/>
    </row>
    <row r="1351" spans="1:20" ht="80.099999999999994" customHeight="1">
      <c r="A1351" s="31">
        <v>1320</v>
      </c>
      <c r="B1351" s="31"/>
      <c r="C1351" s="33">
        <v>6347</v>
      </c>
      <c r="D1351" s="35" t="s">
        <v>708</v>
      </c>
      <c r="E1351" s="34" t="s">
        <v>1909</v>
      </c>
      <c r="F1351" s="36" t="s">
        <v>1910</v>
      </c>
      <c r="G1351" s="37" t="s">
        <v>336</v>
      </c>
      <c r="H1351" s="38" t="s">
        <v>959</v>
      </c>
      <c r="I1351" s="58">
        <v>618</v>
      </c>
      <c r="J1351" s="13">
        <v>5</v>
      </c>
      <c r="K1351" s="97"/>
      <c r="L1351" s="95">
        <f t="shared" si="20"/>
        <v>0</v>
      </c>
      <c r="M1351" s="39"/>
      <c r="N1351" s="40"/>
      <c r="O1351" s="40" t="s">
        <v>546</v>
      </c>
      <c r="P1351" s="41" t="s">
        <v>1909</v>
      </c>
      <c r="Q1351" s="41"/>
      <c r="R1351" s="42"/>
      <c r="S1351" s="43"/>
      <c r="T1351" s="44"/>
    </row>
    <row r="1352" spans="1:20" ht="80.099999999999994" customHeight="1">
      <c r="A1352" s="31">
        <v>1321</v>
      </c>
      <c r="B1352" s="31"/>
      <c r="C1352" s="46">
        <v>490</v>
      </c>
      <c r="D1352" s="48" t="s">
        <v>708</v>
      </c>
      <c r="E1352" s="47" t="s">
        <v>1909</v>
      </c>
      <c r="F1352" s="49" t="s">
        <v>1910</v>
      </c>
      <c r="G1352" s="37" t="s">
        <v>3116</v>
      </c>
      <c r="H1352" s="38" t="s">
        <v>959</v>
      </c>
      <c r="I1352" s="58">
        <v>738</v>
      </c>
      <c r="J1352" s="13">
        <v>5</v>
      </c>
      <c r="K1352" s="97"/>
      <c r="L1352" s="95">
        <f t="shared" si="20"/>
        <v>0</v>
      </c>
      <c r="M1352" s="39" t="s">
        <v>734</v>
      </c>
      <c r="N1352" s="40"/>
      <c r="O1352" s="40" t="s">
        <v>546</v>
      </c>
      <c r="P1352" s="41" t="s">
        <v>1909</v>
      </c>
      <c r="Q1352" s="41"/>
      <c r="R1352" s="42"/>
      <c r="S1352" s="43"/>
      <c r="T1352" s="44"/>
    </row>
    <row r="1353" spans="1:20" ht="82.35" customHeight="1">
      <c r="A1353" s="31">
        <v>1322</v>
      </c>
      <c r="B1353" s="31"/>
      <c r="C1353" s="46">
        <v>6604</v>
      </c>
      <c r="D1353" s="48" t="s">
        <v>708</v>
      </c>
      <c r="E1353" s="47" t="s">
        <v>3117</v>
      </c>
      <c r="F1353" s="49" t="s">
        <v>3118</v>
      </c>
      <c r="G1353" s="37" t="s">
        <v>2953</v>
      </c>
      <c r="H1353" s="38" t="s">
        <v>959</v>
      </c>
      <c r="I1353" s="58">
        <v>2496</v>
      </c>
      <c r="J1353" s="13">
        <v>1</v>
      </c>
      <c r="K1353" s="97"/>
      <c r="L1353" s="95">
        <f t="shared" si="20"/>
        <v>0</v>
      </c>
      <c r="M1353" s="39" t="s">
        <v>734</v>
      </c>
      <c r="N1353" s="40"/>
      <c r="O1353" s="40" t="s">
        <v>546</v>
      </c>
      <c r="P1353" s="41" t="s">
        <v>3117</v>
      </c>
      <c r="Q1353" s="41"/>
      <c r="R1353" s="42"/>
      <c r="S1353" s="43"/>
      <c r="T1353" s="44"/>
    </row>
    <row r="1354" spans="1:20" ht="82.35" customHeight="1">
      <c r="A1354" s="31">
        <v>1323</v>
      </c>
      <c r="B1354" s="31"/>
      <c r="C1354" s="33">
        <v>11735</v>
      </c>
      <c r="D1354" s="35" t="s">
        <v>708</v>
      </c>
      <c r="E1354" s="34" t="s">
        <v>3117</v>
      </c>
      <c r="F1354" s="36" t="s">
        <v>3118</v>
      </c>
      <c r="G1354" s="37" t="s">
        <v>1282</v>
      </c>
      <c r="H1354" s="38" t="s">
        <v>959</v>
      </c>
      <c r="I1354" s="58">
        <v>2883</v>
      </c>
      <c r="J1354" s="13">
        <v>1</v>
      </c>
      <c r="K1354" s="97"/>
      <c r="L1354" s="95">
        <f t="shared" si="20"/>
        <v>0</v>
      </c>
      <c r="M1354" s="39"/>
      <c r="N1354" s="40"/>
      <c r="O1354" s="40" t="s">
        <v>1913</v>
      </c>
      <c r="P1354" s="41" t="s">
        <v>3117</v>
      </c>
      <c r="Q1354" s="41"/>
      <c r="R1354" s="42"/>
      <c r="S1354" s="43"/>
      <c r="T1354" s="44"/>
    </row>
    <row r="1355" spans="1:20" ht="78.2" customHeight="1">
      <c r="A1355" s="31">
        <v>1324</v>
      </c>
      <c r="B1355" s="31"/>
      <c r="C1355" s="33">
        <v>3187</v>
      </c>
      <c r="D1355" s="35" t="s">
        <v>708</v>
      </c>
      <c r="E1355" s="34" t="s">
        <v>2032</v>
      </c>
      <c r="F1355" s="36" t="s">
        <v>2033</v>
      </c>
      <c r="G1355" s="37" t="s">
        <v>1296</v>
      </c>
      <c r="H1355" s="38" t="s">
        <v>959</v>
      </c>
      <c r="I1355" s="58">
        <v>2634</v>
      </c>
      <c r="J1355" s="13">
        <v>1</v>
      </c>
      <c r="K1355" s="97"/>
      <c r="L1355" s="95">
        <f t="shared" si="20"/>
        <v>0</v>
      </c>
      <c r="M1355" s="39"/>
      <c r="N1355" s="40"/>
      <c r="O1355" s="40" t="s">
        <v>546</v>
      </c>
      <c r="P1355" s="41" t="s">
        <v>2032</v>
      </c>
      <c r="Q1355" s="41"/>
      <c r="R1355" s="42"/>
      <c r="S1355" s="43"/>
      <c r="T1355" s="44"/>
    </row>
    <row r="1356" spans="1:20" ht="60.95" customHeight="1">
      <c r="A1356" s="31">
        <v>1325</v>
      </c>
      <c r="B1356" s="31"/>
      <c r="C1356" s="33">
        <v>14509</v>
      </c>
      <c r="D1356" s="35" t="s">
        <v>708</v>
      </c>
      <c r="E1356" s="34" t="s">
        <v>391</v>
      </c>
      <c r="F1356" s="36" t="s">
        <v>719</v>
      </c>
      <c r="G1356" s="37" t="s">
        <v>424</v>
      </c>
      <c r="H1356" s="38" t="s">
        <v>959</v>
      </c>
      <c r="I1356" s="58">
        <v>1799</v>
      </c>
      <c r="J1356" s="13">
        <v>1</v>
      </c>
      <c r="K1356" s="97"/>
      <c r="L1356" s="95">
        <f t="shared" si="20"/>
        <v>0</v>
      </c>
      <c r="M1356" s="39"/>
      <c r="N1356" s="40"/>
      <c r="O1356" s="40"/>
      <c r="P1356" s="41" t="s">
        <v>391</v>
      </c>
      <c r="Q1356" s="41"/>
      <c r="R1356" s="42"/>
      <c r="S1356" s="43"/>
      <c r="T1356" s="44"/>
    </row>
    <row r="1357" spans="1:20" ht="60.95" customHeight="1">
      <c r="A1357" s="31">
        <v>1326</v>
      </c>
      <c r="B1357" s="31"/>
      <c r="C1357" s="33">
        <v>15891</v>
      </c>
      <c r="D1357" s="35" t="s">
        <v>708</v>
      </c>
      <c r="E1357" s="34" t="s">
        <v>391</v>
      </c>
      <c r="F1357" s="36" t="s">
        <v>719</v>
      </c>
      <c r="G1357" s="37" t="s">
        <v>1282</v>
      </c>
      <c r="H1357" s="38" t="s">
        <v>959</v>
      </c>
      <c r="I1357" s="58">
        <v>1960</v>
      </c>
      <c r="J1357" s="13">
        <v>1</v>
      </c>
      <c r="K1357" s="97"/>
      <c r="L1357" s="95">
        <f t="shared" si="20"/>
        <v>0</v>
      </c>
      <c r="M1357" s="39"/>
      <c r="N1357" s="40"/>
      <c r="O1357" s="40"/>
      <c r="P1357" s="41" t="s">
        <v>391</v>
      </c>
      <c r="Q1357" s="41"/>
      <c r="R1357" s="42"/>
      <c r="S1357" s="43"/>
      <c r="T1357" s="44"/>
    </row>
    <row r="1358" spans="1:20" ht="80.25" customHeight="1">
      <c r="A1358" s="31">
        <v>1327</v>
      </c>
      <c r="B1358" s="31"/>
      <c r="C1358" s="33">
        <v>3411</v>
      </c>
      <c r="D1358" s="35" t="s">
        <v>708</v>
      </c>
      <c r="E1358" s="34" t="s">
        <v>1329</v>
      </c>
      <c r="F1358" s="36" t="s">
        <v>1330</v>
      </c>
      <c r="G1358" s="37" t="s">
        <v>1274</v>
      </c>
      <c r="H1358" s="38" t="s">
        <v>959</v>
      </c>
      <c r="I1358" s="58">
        <v>2883</v>
      </c>
      <c r="J1358" s="13">
        <v>1</v>
      </c>
      <c r="K1358" s="97"/>
      <c r="L1358" s="95">
        <f t="shared" si="20"/>
        <v>0</v>
      </c>
      <c r="M1358" s="39"/>
      <c r="N1358" s="40"/>
      <c r="O1358" s="40"/>
      <c r="P1358" s="41" t="s">
        <v>1329</v>
      </c>
      <c r="Q1358" s="41"/>
      <c r="R1358" s="42"/>
      <c r="S1358" s="43"/>
      <c r="T1358" s="44"/>
    </row>
    <row r="1359" spans="1:20" ht="60.95" customHeight="1">
      <c r="A1359" s="31">
        <v>1328</v>
      </c>
      <c r="B1359" s="31"/>
      <c r="C1359" s="33">
        <v>11511</v>
      </c>
      <c r="D1359" s="35" t="s">
        <v>708</v>
      </c>
      <c r="E1359" s="34" t="s">
        <v>3119</v>
      </c>
      <c r="F1359" s="36" t="s">
        <v>649</v>
      </c>
      <c r="G1359" s="37" t="s">
        <v>336</v>
      </c>
      <c r="H1359" s="38" t="s">
        <v>959</v>
      </c>
      <c r="I1359" s="58">
        <v>783</v>
      </c>
      <c r="J1359" s="13">
        <v>5</v>
      </c>
      <c r="K1359" s="97"/>
      <c r="L1359" s="95">
        <f t="shared" si="20"/>
        <v>0</v>
      </c>
      <c r="M1359" s="39"/>
      <c r="N1359" s="40"/>
      <c r="O1359" s="40" t="s">
        <v>546</v>
      </c>
      <c r="P1359" s="41" t="s">
        <v>3119</v>
      </c>
      <c r="Q1359" s="41"/>
      <c r="R1359" s="42"/>
      <c r="S1359" s="43"/>
      <c r="T1359" s="44"/>
    </row>
    <row r="1360" spans="1:20" ht="60.95" customHeight="1">
      <c r="A1360" s="31">
        <v>1329</v>
      </c>
      <c r="B1360" s="31"/>
      <c r="C1360" s="33">
        <v>6509</v>
      </c>
      <c r="D1360" s="35" t="s">
        <v>708</v>
      </c>
      <c r="E1360" s="34" t="s">
        <v>392</v>
      </c>
      <c r="F1360" s="36" t="s">
        <v>720</v>
      </c>
      <c r="G1360" s="37" t="s">
        <v>336</v>
      </c>
      <c r="H1360" s="38" t="s">
        <v>959</v>
      </c>
      <c r="I1360" s="58">
        <v>594</v>
      </c>
      <c r="J1360" s="13">
        <v>5</v>
      </c>
      <c r="K1360" s="97"/>
      <c r="L1360" s="95">
        <f t="shared" si="20"/>
        <v>0</v>
      </c>
      <c r="M1360" s="39"/>
      <c r="N1360" s="40"/>
      <c r="O1360" s="40" t="s">
        <v>546</v>
      </c>
      <c r="P1360" s="41" t="s">
        <v>392</v>
      </c>
      <c r="Q1360" s="41"/>
      <c r="R1360" s="42"/>
      <c r="S1360" s="43"/>
      <c r="T1360" s="44"/>
    </row>
    <row r="1361" spans="1:20" ht="60.95" customHeight="1">
      <c r="A1361" s="31">
        <v>1330</v>
      </c>
      <c r="B1361" s="31"/>
      <c r="C1361" s="46">
        <v>2771</v>
      </c>
      <c r="D1361" s="48" t="s">
        <v>708</v>
      </c>
      <c r="E1361" s="47" t="s">
        <v>392</v>
      </c>
      <c r="F1361" s="49" t="s">
        <v>720</v>
      </c>
      <c r="G1361" s="37" t="s">
        <v>2956</v>
      </c>
      <c r="H1361" s="38" t="s">
        <v>959</v>
      </c>
      <c r="I1361" s="58">
        <v>2427</v>
      </c>
      <c r="J1361" s="13">
        <v>1</v>
      </c>
      <c r="K1361" s="97"/>
      <c r="L1361" s="95">
        <f t="shared" si="20"/>
        <v>0</v>
      </c>
      <c r="M1361" s="39" t="s">
        <v>734</v>
      </c>
      <c r="N1361" s="40"/>
      <c r="O1361" s="40" t="s">
        <v>546</v>
      </c>
      <c r="P1361" s="41" t="s">
        <v>392</v>
      </c>
      <c r="Q1361" s="41"/>
      <c r="R1361" s="42"/>
      <c r="S1361" s="43"/>
      <c r="T1361" s="44"/>
    </row>
    <row r="1362" spans="1:20" ht="78.95" customHeight="1">
      <c r="A1362" s="31">
        <v>1331</v>
      </c>
      <c r="B1362" s="31"/>
      <c r="C1362" s="46">
        <v>10702</v>
      </c>
      <c r="D1362" s="48" t="s">
        <v>708</v>
      </c>
      <c r="E1362" s="47" t="s">
        <v>3120</v>
      </c>
      <c r="F1362" s="49" t="s">
        <v>3121</v>
      </c>
      <c r="G1362" s="37" t="s">
        <v>2912</v>
      </c>
      <c r="H1362" s="38" t="s">
        <v>959</v>
      </c>
      <c r="I1362" s="58">
        <v>2048</v>
      </c>
      <c r="J1362" s="13">
        <v>1</v>
      </c>
      <c r="K1362" s="97"/>
      <c r="L1362" s="95">
        <f t="shared" si="20"/>
        <v>0</v>
      </c>
      <c r="M1362" s="39" t="s">
        <v>734</v>
      </c>
      <c r="N1362" s="40"/>
      <c r="O1362" s="40" t="s">
        <v>546</v>
      </c>
      <c r="P1362" s="41" t="s">
        <v>3120</v>
      </c>
      <c r="Q1362" s="41"/>
      <c r="R1362" s="42"/>
      <c r="S1362" s="43"/>
      <c r="T1362" s="44"/>
    </row>
    <row r="1363" spans="1:20" ht="80.099999999999994" customHeight="1">
      <c r="A1363" s="31">
        <v>1332</v>
      </c>
      <c r="B1363" s="31"/>
      <c r="C1363" s="46">
        <v>12666</v>
      </c>
      <c r="D1363" s="48" t="s">
        <v>708</v>
      </c>
      <c r="E1363" s="47" t="s">
        <v>3122</v>
      </c>
      <c r="F1363" s="49" t="s">
        <v>3123</v>
      </c>
      <c r="G1363" s="37" t="s">
        <v>2953</v>
      </c>
      <c r="H1363" s="38" t="s">
        <v>959</v>
      </c>
      <c r="I1363" s="58">
        <v>2547</v>
      </c>
      <c r="J1363" s="13">
        <v>1</v>
      </c>
      <c r="K1363" s="97"/>
      <c r="L1363" s="95">
        <f t="shared" si="20"/>
        <v>0</v>
      </c>
      <c r="M1363" s="39" t="s">
        <v>734</v>
      </c>
      <c r="N1363" s="40"/>
      <c r="O1363" s="40" t="s">
        <v>546</v>
      </c>
      <c r="P1363" s="41" t="s">
        <v>3143</v>
      </c>
      <c r="Q1363" s="41"/>
      <c r="R1363" s="42"/>
      <c r="S1363" s="43"/>
      <c r="T1363" s="44"/>
    </row>
    <row r="1364" spans="1:20" ht="56.1" customHeight="1">
      <c r="A1364" s="31">
        <v>1333</v>
      </c>
      <c r="B1364" s="31"/>
      <c r="C1364" s="33">
        <v>6517</v>
      </c>
      <c r="D1364" s="35" t="s">
        <v>708</v>
      </c>
      <c r="E1364" s="34" t="s">
        <v>393</v>
      </c>
      <c r="F1364" s="36" t="s">
        <v>721</v>
      </c>
      <c r="G1364" s="37" t="s">
        <v>336</v>
      </c>
      <c r="H1364" s="38" t="s">
        <v>959</v>
      </c>
      <c r="I1364" s="58">
        <v>594</v>
      </c>
      <c r="J1364" s="13">
        <v>5</v>
      </c>
      <c r="K1364" s="97"/>
      <c r="L1364" s="95">
        <f t="shared" si="20"/>
        <v>0</v>
      </c>
      <c r="M1364" s="39"/>
      <c r="N1364" s="40"/>
      <c r="O1364" s="40" t="s">
        <v>546</v>
      </c>
      <c r="P1364" s="41" t="s">
        <v>393</v>
      </c>
      <c r="Q1364" s="41"/>
      <c r="R1364" s="42"/>
      <c r="S1364" s="43"/>
      <c r="T1364" s="44"/>
    </row>
    <row r="1365" spans="1:20" ht="56.1" customHeight="1">
      <c r="A1365" s="31">
        <v>1334</v>
      </c>
      <c r="B1365" s="31"/>
      <c r="C1365" s="33">
        <v>3188</v>
      </c>
      <c r="D1365" s="35" t="s">
        <v>708</v>
      </c>
      <c r="E1365" s="34" t="s">
        <v>393</v>
      </c>
      <c r="F1365" s="36" t="s">
        <v>721</v>
      </c>
      <c r="G1365" s="37" t="s">
        <v>1282</v>
      </c>
      <c r="H1365" s="38" t="s">
        <v>959</v>
      </c>
      <c r="I1365" s="58">
        <v>2459</v>
      </c>
      <c r="J1365" s="13">
        <v>1</v>
      </c>
      <c r="K1365" s="97"/>
      <c r="L1365" s="95">
        <f t="shared" si="20"/>
        <v>0</v>
      </c>
      <c r="M1365" s="39"/>
      <c r="N1365" s="40"/>
      <c r="O1365" s="40"/>
      <c r="P1365" s="41" t="s">
        <v>393</v>
      </c>
      <c r="Q1365" s="41"/>
      <c r="R1365" s="42"/>
      <c r="S1365" s="43"/>
      <c r="T1365" s="44"/>
    </row>
    <row r="1366" spans="1:20" ht="80.099999999999994" customHeight="1">
      <c r="A1366" s="31">
        <v>1335</v>
      </c>
      <c r="B1366" s="31"/>
      <c r="C1366" s="33">
        <v>10149</v>
      </c>
      <c r="D1366" s="35" t="s">
        <v>708</v>
      </c>
      <c r="E1366" s="34" t="s">
        <v>394</v>
      </c>
      <c r="F1366" s="36" t="s">
        <v>722</v>
      </c>
      <c r="G1366" s="37" t="s">
        <v>366</v>
      </c>
      <c r="H1366" s="38" t="s">
        <v>959</v>
      </c>
      <c r="I1366" s="58">
        <v>641</v>
      </c>
      <c r="J1366" s="13">
        <v>5</v>
      </c>
      <c r="K1366" s="97"/>
      <c r="L1366" s="95">
        <f t="shared" si="20"/>
        <v>0</v>
      </c>
      <c r="M1366" s="39"/>
      <c r="N1366" s="40"/>
      <c r="O1366" s="40"/>
      <c r="P1366" s="41" t="s">
        <v>394</v>
      </c>
      <c r="Q1366" s="41"/>
      <c r="R1366" s="42"/>
      <c r="S1366" s="43"/>
      <c r="T1366" s="44"/>
    </row>
    <row r="1367" spans="1:20" ht="80.099999999999994" customHeight="1">
      <c r="A1367" s="31">
        <v>1336</v>
      </c>
      <c r="B1367" s="31"/>
      <c r="C1367" s="33">
        <v>6536</v>
      </c>
      <c r="D1367" s="35" t="s">
        <v>708</v>
      </c>
      <c r="E1367" s="34" t="s">
        <v>394</v>
      </c>
      <c r="F1367" s="36" t="s">
        <v>722</v>
      </c>
      <c r="G1367" s="37" t="s">
        <v>424</v>
      </c>
      <c r="H1367" s="38" t="s">
        <v>959</v>
      </c>
      <c r="I1367" s="58">
        <v>1587</v>
      </c>
      <c r="J1367" s="13">
        <v>1</v>
      </c>
      <c r="K1367" s="97"/>
      <c r="L1367" s="95">
        <f t="shared" si="20"/>
        <v>0</v>
      </c>
      <c r="M1367" s="39"/>
      <c r="N1367" s="40"/>
      <c r="O1367" s="40" t="s">
        <v>546</v>
      </c>
      <c r="P1367" s="41" t="s">
        <v>394</v>
      </c>
      <c r="Q1367" s="41"/>
      <c r="R1367" s="42"/>
      <c r="S1367" s="43"/>
      <c r="T1367" s="44"/>
    </row>
    <row r="1368" spans="1:20" ht="80.099999999999994" customHeight="1">
      <c r="A1368" s="31">
        <v>1337</v>
      </c>
      <c r="B1368" s="31"/>
      <c r="C1368" s="33">
        <v>15900</v>
      </c>
      <c r="D1368" s="35" t="s">
        <v>708</v>
      </c>
      <c r="E1368" s="34" t="s">
        <v>394</v>
      </c>
      <c r="F1368" s="36" t="s">
        <v>722</v>
      </c>
      <c r="G1368" s="37" t="s">
        <v>1318</v>
      </c>
      <c r="H1368" s="38" t="s">
        <v>959</v>
      </c>
      <c r="I1368" s="58">
        <v>1527</v>
      </c>
      <c r="J1368" s="13">
        <v>1</v>
      </c>
      <c r="K1368" s="97"/>
      <c r="L1368" s="95">
        <f t="shared" si="20"/>
        <v>0</v>
      </c>
      <c r="M1368" s="39"/>
      <c r="N1368" s="40"/>
      <c r="O1368" s="40" t="s">
        <v>546</v>
      </c>
      <c r="P1368" s="41" t="s">
        <v>394</v>
      </c>
      <c r="Q1368" s="41"/>
      <c r="R1368" s="42"/>
      <c r="S1368" s="43"/>
      <c r="T1368" s="44"/>
    </row>
    <row r="1369" spans="1:20" ht="80.099999999999994" customHeight="1">
      <c r="A1369" s="31">
        <v>1338</v>
      </c>
      <c r="B1369" s="31"/>
      <c r="C1369" s="33">
        <v>6539</v>
      </c>
      <c r="D1369" s="35" t="s">
        <v>708</v>
      </c>
      <c r="E1369" s="34" t="s">
        <v>395</v>
      </c>
      <c r="F1369" s="36" t="s">
        <v>723</v>
      </c>
      <c r="G1369" s="37" t="s">
        <v>336</v>
      </c>
      <c r="H1369" s="38" t="s">
        <v>959</v>
      </c>
      <c r="I1369" s="58">
        <v>594</v>
      </c>
      <c r="J1369" s="13">
        <v>5</v>
      </c>
      <c r="K1369" s="97"/>
      <c r="L1369" s="95">
        <f t="shared" si="20"/>
        <v>0</v>
      </c>
      <c r="M1369" s="39"/>
      <c r="N1369" s="40"/>
      <c r="O1369" s="40" t="s">
        <v>546</v>
      </c>
      <c r="P1369" s="41" t="s">
        <v>395</v>
      </c>
      <c r="Q1369" s="41"/>
      <c r="R1369" s="42"/>
      <c r="S1369" s="43"/>
      <c r="T1369" s="44"/>
    </row>
    <row r="1370" spans="1:20" ht="80.099999999999994" customHeight="1">
      <c r="A1370" s="31">
        <v>1339</v>
      </c>
      <c r="B1370" s="31"/>
      <c r="C1370" s="33">
        <v>14260</v>
      </c>
      <c r="D1370" s="35" t="s">
        <v>708</v>
      </c>
      <c r="E1370" s="34" t="s">
        <v>395</v>
      </c>
      <c r="F1370" s="36" t="s">
        <v>723</v>
      </c>
      <c r="G1370" s="37" t="s">
        <v>1241</v>
      </c>
      <c r="H1370" s="38" t="s">
        <v>959</v>
      </c>
      <c r="I1370" s="58">
        <v>1646</v>
      </c>
      <c r="J1370" s="13">
        <v>1</v>
      </c>
      <c r="K1370" s="97"/>
      <c r="L1370" s="95">
        <f t="shared" si="20"/>
        <v>0</v>
      </c>
      <c r="M1370" s="39"/>
      <c r="N1370" s="40"/>
      <c r="O1370" s="40" t="s">
        <v>546</v>
      </c>
      <c r="P1370" s="41" t="s">
        <v>395</v>
      </c>
      <c r="Q1370" s="41"/>
      <c r="R1370" s="42"/>
      <c r="S1370" s="43"/>
      <c r="T1370" s="44"/>
    </row>
    <row r="1371" spans="1:20" ht="80.099999999999994" customHeight="1">
      <c r="A1371" s="31">
        <v>1340</v>
      </c>
      <c r="B1371" s="31"/>
      <c r="C1371" s="33">
        <v>3189</v>
      </c>
      <c r="D1371" s="35" t="s">
        <v>708</v>
      </c>
      <c r="E1371" s="34" t="s">
        <v>395</v>
      </c>
      <c r="F1371" s="36" t="s">
        <v>723</v>
      </c>
      <c r="G1371" s="37" t="s">
        <v>1274</v>
      </c>
      <c r="H1371" s="38" t="s">
        <v>959</v>
      </c>
      <c r="I1371" s="58">
        <v>2459</v>
      </c>
      <c r="J1371" s="13">
        <v>1</v>
      </c>
      <c r="K1371" s="97"/>
      <c r="L1371" s="95">
        <f t="shared" si="20"/>
        <v>0</v>
      </c>
      <c r="M1371" s="39"/>
      <c r="N1371" s="40"/>
      <c r="O1371" s="40" t="s">
        <v>546</v>
      </c>
      <c r="P1371" s="41" t="s">
        <v>395</v>
      </c>
      <c r="Q1371" s="41"/>
      <c r="R1371" s="42"/>
      <c r="S1371" s="43"/>
      <c r="T1371" s="44"/>
    </row>
    <row r="1372" spans="1:20" ht="57.2" customHeight="1">
      <c r="A1372" s="31">
        <v>1341</v>
      </c>
      <c r="B1372" s="31"/>
      <c r="C1372" s="33">
        <v>6543</v>
      </c>
      <c r="D1372" s="35" t="s">
        <v>708</v>
      </c>
      <c r="E1372" s="34" t="s">
        <v>396</v>
      </c>
      <c r="F1372" s="36" t="s">
        <v>724</v>
      </c>
      <c r="G1372" s="37" t="s">
        <v>336</v>
      </c>
      <c r="H1372" s="38" t="s">
        <v>959</v>
      </c>
      <c r="I1372" s="58">
        <v>594</v>
      </c>
      <c r="J1372" s="13">
        <v>5</v>
      </c>
      <c r="K1372" s="97"/>
      <c r="L1372" s="95">
        <f t="shared" si="20"/>
        <v>0</v>
      </c>
      <c r="M1372" s="39"/>
      <c r="N1372" s="40"/>
      <c r="O1372" s="40" t="s">
        <v>546</v>
      </c>
      <c r="P1372" s="41" t="s">
        <v>396</v>
      </c>
      <c r="Q1372" s="41"/>
      <c r="R1372" s="42"/>
      <c r="S1372" s="43"/>
      <c r="T1372" s="44"/>
    </row>
    <row r="1373" spans="1:20" ht="57.2" customHeight="1">
      <c r="A1373" s="31">
        <v>1342</v>
      </c>
      <c r="B1373" s="31"/>
      <c r="C1373" s="33">
        <v>11347</v>
      </c>
      <c r="D1373" s="35" t="s">
        <v>708</v>
      </c>
      <c r="E1373" s="34" t="s">
        <v>396</v>
      </c>
      <c r="F1373" s="36" t="s">
        <v>724</v>
      </c>
      <c r="G1373" s="37" t="s">
        <v>424</v>
      </c>
      <c r="H1373" s="38" t="s">
        <v>959</v>
      </c>
      <c r="I1373" s="58">
        <v>1540</v>
      </c>
      <c r="J1373" s="13">
        <v>1</v>
      </c>
      <c r="K1373" s="97"/>
      <c r="L1373" s="95">
        <f t="shared" si="20"/>
        <v>0</v>
      </c>
      <c r="M1373" s="39"/>
      <c r="N1373" s="40"/>
      <c r="O1373" s="40" t="s">
        <v>1913</v>
      </c>
      <c r="P1373" s="41" t="s">
        <v>396</v>
      </c>
      <c r="Q1373" s="41"/>
      <c r="R1373" s="42"/>
      <c r="S1373" s="43"/>
      <c r="T1373" s="44"/>
    </row>
    <row r="1374" spans="1:20" ht="57.2" customHeight="1">
      <c r="A1374" s="31">
        <v>1343</v>
      </c>
      <c r="B1374" s="31"/>
      <c r="C1374" s="46">
        <v>15334</v>
      </c>
      <c r="D1374" s="48" t="s">
        <v>708</v>
      </c>
      <c r="E1374" s="47" t="s">
        <v>396</v>
      </c>
      <c r="F1374" s="49" t="s">
        <v>724</v>
      </c>
      <c r="G1374" s="37" t="s">
        <v>1282</v>
      </c>
      <c r="H1374" s="38" t="s">
        <v>959</v>
      </c>
      <c r="I1374" s="58">
        <v>2459</v>
      </c>
      <c r="J1374" s="13">
        <v>1</v>
      </c>
      <c r="K1374" s="97"/>
      <c r="L1374" s="95">
        <f t="shared" si="20"/>
        <v>0</v>
      </c>
      <c r="M1374" s="39" t="s">
        <v>734</v>
      </c>
      <c r="N1374" s="40"/>
      <c r="O1374" s="40" t="s">
        <v>546</v>
      </c>
      <c r="P1374" s="41" t="s">
        <v>396</v>
      </c>
      <c r="Q1374" s="41"/>
      <c r="R1374" s="42"/>
      <c r="S1374" s="43"/>
      <c r="T1374" s="44"/>
    </row>
    <row r="1375" spans="1:20" ht="57.2" customHeight="1">
      <c r="A1375" s="31">
        <v>1344</v>
      </c>
      <c r="B1375" s="31"/>
      <c r="C1375" s="33">
        <v>6684</v>
      </c>
      <c r="D1375" s="35" t="s">
        <v>708</v>
      </c>
      <c r="E1375" s="34" t="s">
        <v>396</v>
      </c>
      <c r="F1375" s="36" t="s">
        <v>724</v>
      </c>
      <c r="G1375" s="37" t="s">
        <v>2027</v>
      </c>
      <c r="H1375" s="38" t="s">
        <v>959</v>
      </c>
      <c r="I1375" s="58">
        <v>4048</v>
      </c>
      <c r="J1375" s="13">
        <v>1</v>
      </c>
      <c r="K1375" s="97"/>
      <c r="L1375" s="95">
        <f t="shared" si="20"/>
        <v>0</v>
      </c>
      <c r="M1375" s="39"/>
      <c r="N1375" s="40"/>
      <c r="O1375" s="40" t="s">
        <v>546</v>
      </c>
      <c r="P1375" s="41" t="s">
        <v>396</v>
      </c>
      <c r="Q1375" s="41"/>
      <c r="R1375" s="42"/>
      <c r="S1375" s="43"/>
      <c r="T1375" s="44"/>
    </row>
    <row r="1376" spans="1:20" ht="60.95" customHeight="1">
      <c r="A1376" s="31">
        <v>1345</v>
      </c>
      <c r="B1376" s="31"/>
      <c r="C1376" s="33">
        <v>14490</v>
      </c>
      <c r="D1376" s="35" t="s">
        <v>708</v>
      </c>
      <c r="E1376" s="34" t="s">
        <v>504</v>
      </c>
      <c r="F1376" s="36" t="s">
        <v>725</v>
      </c>
      <c r="G1376" s="37" t="s">
        <v>336</v>
      </c>
      <c r="H1376" s="38" t="s">
        <v>959</v>
      </c>
      <c r="I1376" s="58">
        <v>783</v>
      </c>
      <c r="J1376" s="13">
        <v>5</v>
      </c>
      <c r="K1376" s="97"/>
      <c r="L1376" s="95">
        <f t="shared" si="20"/>
        <v>0</v>
      </c>
      <c r="M1376" s="39"/>
      <c r="N1376" s="40"/>
      <c r="O1376" s="40" t="s">
        <v>546</v>
      </c>
      <c r="P1376" s="41" t="s">
        <v>504</v>
      </c>
      <c r="Q1376" s="41"/>
      <c r="R1376" s="42"/>
      <c r="S1376" s="43"/>
      <c r="T1376" s="44"/>
    </row>
    <row r="1377" spans="1:20" ht="105.2" customHeight="1">
      <c r="A1377" s="31">
        <v>1346</v>
      </c>
      <c r="B1377" s="31"/>
      <c r="C1377" s="46">
        <v>14468</v>
      </c>
      <c r="D1377" s="48" t="s">
        <v>708</v>
      </c>
      <c r="E1377" s="47" t="s">
        <v>3124</v>
      </c>
      <c r="F1377" s="49" t="s">
        <v>3125</v>
      </c>
      <c r="G1377" s="37" t="s">
        <v>3099</v>
      </c>
      <c r="H1377" s="38" t="s">
        <v>959</v>
      </c>
      <c r="I1377" s="58">
        <v>618</v>
      </c>
      <c r="J1377" s="13">
        <v>5</v>
      </c>
      <c r="K1377" s="97"/>
      <c r="L1377" s="95">
        <f t="shared" si="20"/>
        <v>0</v>
      </c>
      <c r="M1377" s="39" t="s">
        <v>734</v>
      </c>
      <c r="N1377" s="40"/>
      <c r="O1377" s="40" t="s">
        <v>546</v>
      </c>
      <c r="P1377" s="41" t="s">
        <v>3124</v>
      </c>
      <c r="Q1377" s="41"/>
      <c r="R1377" s="42"/>
      <c r="S1377" s="43"/>
      <c r="T1377" s="44"/>
    </row>
    <row r="1378" spans="1:20" ht="78.2" customHeight="1">
      <c r="A1378" s="31">
        <v>1347</v>
      </c>
      <c r="B1378" s="31"/>
      <c r="C1378" s="33">
        <v>14263</v>
      </c>
      <c r="D1378" s="35" t="s">
        <v>708</v>
      </c>
      <c r="E1378" s="34" t="s">
        <v>3126</v>
      </c>
      <c r="F1378" s="36" t="s">
        <v>3127</v>
      </c>
      <c r="G1378" s="37" t="s">
        <v>1240</v>
      </c>
      <c r="H1378" s="38" t="s">
        <v>959</v>
      </c>
      <c r="I1378" s="58">
        <v>656</v>
      </c>
      <c r="J1378" s="13">
        <v>5</v>
      </c>
      <c r="K1378" s="97"/>
      <c r="L1378" s="95">
        <f t="shared" ref="L1378:L1415" si="21">I1378*K1378</f>
        <v>0</v>
      </c>
      <c r="M1378" s="39"/>
      <c r="N1378" s="40"/>
      <c r="O1378" s="40" t="s">
        <v>546</v>
      </c>
      <c r="P1378" s="41" t="s">
        <v>3126</v>
      </c>
      <c r="Q1378" s="41"/>
      <c r="R1378" s="42"/>
      <c r="S1378" s="43"/>
      <c r="T1378" s="44"/>
    </row>
    <row r="1379" spans="1:20" ht="60.95" customHeight="1">
      <c r="A1379" s="31">
        <v>1348</v>
      </c>
      <c r="B1379" s="31"/>
      <c r="C1379" s="46">
        <v>1306</v>
      </c>
      <c r="D1379" s="48" t="s">
        <v>708</v>
      </c>
      <c r="E1379" s="47" t="s">
        <v>3128</v>
      </c>
      <c r="F1379" s="49" t="s">
        <v>3129</v>
      </c>
      <c r="G1379" s="37" t="s">
        <v>2912</v>
      </c>
      <c r="H1379" s="38" t="s">
        <v>959</v>
      </c>
      <c r="I1379" s="58">
        <v>1874</v>
      </c>
      <c r="J1379" s="13">
        <v>1</v>
      </c>
      <c r="K1379" s="97"/>
      <c r="L1379" s="95">
        <f t="shared" si="21"/>
        <v>0</v>
      </c>
      <c r="M1379" s="39" t="s">
        <v>734</v>
      </c>
      <c r="N1379" s="40"/>
      <c r="O1379" s="40" t="s">
        <v>546</v>
      </c>
      <c r="P1379" s="41" t="s">
        <v>3128</v>
      </c>
      <c r="Q1379" s="41"/>
      <c r="R1379" s="42"/>
      <c r="S1379" s="43"/>
      <c r="T1379" s="44"/>
    </row>
    <row r="1380" spans="1:20" ht="80.099999999999994" customHeight="1">
      <c r="A1380" s="31">
        <v>1349</v>
      </c>
      <c r="B1380" s="31"/>
      <c r="C1380" s="33">
        <v>6551</v>
      </c>
      <c r="D1380" s="35" t="s">
        <v>708</v>
      </c>
      <c r="E1380" s="34" t="s">
        <v>397</v>
      </c>
      <c r="F1380" s="36" t="s">
        <v>726</v>
      </c>
      <c r="G1380" s="37" t="s">
        <v>336</v>
      </c>
      <c r="H1380" s="38" t="s">
        <v>959</v>
      </c>
      <c r="I1380" s="58">
        <v>594</v>
      </c>
      <c r="J1380" s="13">
        <v>5</v>
      </c>
      <c r="K1380" s="97"/>
      <c r="L1380" s="95">
        <f t="shared" si="21"/>
        <v>0</v>
      </c>
      <c r="M1380" s="39"/>
      <c r="N1380" s="40"/>
      <c r="O1380" s="40" t="s">
        <v>546</v>
      </c>
      <c r="P1380" s="41" t="s">
        <v>397</v>
      </c>
      <c r="Q1380" s="41"/>
      <c r="R1380" s="42"/>
      <c r="S1380" s="43"/>
      <c r="T1380" s="44"/>
    </row>
    <row r="1381" spans="1:20" ht="80.099999999999994" customHeight="1">
      <c r="A1381" s="31">
        <v>1350</v>
      </c>
      <c r="B1381" s="31"/>
      <c r="C1381" s="33">
        <v>3208</v>
      </c>
      <c r="D1381" s="35" t="s">
        <v>708</v>
      </c>
      <c r="E1381" s="34" t="s">
        <v>397</v>
      </c>
      <c r="F1381" s="36" t="s">
        <v>726</v>
      </c>
      <c r="G1381" s="37" t="s">
        <v>1318</v>
      </c>
      <c r="H1381" s="38" t="s">
        <v>959</v>
      </c>
      <c r="I1381" s="58">
        <v>2855</v>
      </c>
      <c r="J1381" s="13">
        <v>1</v>
      </c>
      <c r="K1381" s="97"/>
      <c r="L1381" s="95">
        <f t="shared" si="21"/>
        <v>0</v>
      </c>
      <c r="M1381" s="39"/>
      <c r="N1381" s="40"/>
      <c r="O1381" s="40"/>
      <c r="P1381" s="41" t="s">
        <v>397</v>
      </c>
      <c r="Q1381" s="41"/>
      <c r="R1381" s="42"/>
      <c r="S1381" s="43"/>
      <c r="T1381" s="44"/>
    </row>
    <row r="1382" spans="1:20" ht="80.099999999999994" customHeight="1">
      <c r="A1382" s="31">
        <v>1351</v>
      </c>
      <c r="B1382" s="31"/>
      <c r="C1382" s="33">
        <v>15884</v>
      </c>
      <c r="D1382" s="35" t="s">
        <v>708</v>
      </c>
      <c r="E1382" s="34" t="s">
        <v>1331</v>
      </c>
      <c r="F1382" s="36" t="s">
        <v>1912</v>
      </c>
      <c r="G1382" s="37" t="s">
        <v>336</v>
      </c>
      <c r="H1382" s="38" t="s">
        <v>959</v>
      </c>
      <c r="I1382" s="58">
        <v>700</v>
      </c>
      <c r="J1382" s="13">
        <v>5</v>
      </c>
      <c r="K1382" s="97"/>
      <c r="L1382" s="95">
        <f t="shared" si="21"/>
        <v>0</v>
      </c>
      <c r="M1382" s="39"/>
      <c r="N1382" s="40"/>
      <c r="O1382" s="40" t="s">
        <v>546</v>
      </c>
      <c r="P1382" s="41" t="s">
        <v>1331</v>
      </c>
      <c r="Q1382" s="41"/>
      <c r="R1382" s="42"/>
      <c r="S1382" s="43"/>
      <c r="T1382" s="44"/>
    </row>
    <row r="1383" spans="1:20" ht="80.099999999999994" customHeight="1">
      <c r="A1383" s="31">
        <v>1352</v>
      </c>
      <c r="B1383" s="31"/>
      <c r="C1383" s="46">
        <v>1549</v>
      </c>
      <c r="D1383" s="48" t="s">
        <v>708</v>
      </c>
      <c r="E1383" s="47" t="s">
        <v>1331</v>
      </c>
      <c r="F1383" s="49" t="s">
        <v>1912</v>
      </c>
      <c r="G1383" s="37" t="s">
        <v>2919</v>
      </c>
      <c r="H1383" s="38" t="s">
        <v>959</v>
      </c>
      <c r="I1383" s="58">
        <v>2171</v>
      </c>
      <c r="J1383" s="13">
        <v>1</v>
      </c>
      <c r="K1383" s="97"/>
      <c r="L1383" s="95">
        <f t="shared" si="21"/>
        <v>0</v>
      </c>
      <c r="M1383" s="39" t="s">
        <v>734</v>
      </c>
      <c r="N1383" s="40"/>
      <c r="O1383" s="40" t="s">
        <v>546</v>
      </c>
      <c r="P1383" s="41" t="s">
        <v>1331</v>
      </c>
      <c r="Q1383" s="41"/>
      <c r="R1383" s="42"/>
      <c r="S1383" s="43"/>
      <c r="T1383" s="44"/>
    </row>
    <row r="1384" spans="1:20" ht="80.099999999999994" customHeight="1">
      <c r="A1384" s="31">
        <v>1353</v>
      </c>
      <c r="B1384" s="31"/>
      <c r="C1384" s="46">
        <v>3820</v>
      </c>
      <c r="D1384" s="48" t="s">
        <v>708</v>
      </c>
      <c r="E1384" s="47" t="s">
        <v>1331</v>
      </c>
      <c r="F1384" s="49" t="s">
        <v>1912</v>
      </c>
      <c r="G1384" s="37" t="s">
        <v>2931</v>
      </c>
      <c r="H1384" s="38" t="s">
        <v>959</v>
      </c>
      <c r="I1384" s="58">
        <v>2890</v>
      </c>
      <c r="J1384" s="13">
        <v>1</v>
      </c>
      <c r="K1384" s="97"/>
      <c r="L1384" s="95">
        <f t="shared" si="21"/>
        <v>0</v>
      </c>
      <c r="M1384" s="39" t="s">
        <v>734</v>
      </c>
      <c r="N1384" s="40"/>
      <c r="O1384" s="40" t="s">
        <v>546</v>
      </c>
      <c r="P1384" s="41" t="s">
        <v>1331</v>
      </c>
      <c r="Q1384" s="41"/>
      <c r="R1384" s="42"/>
      <c r="S1384" s="43"/>
      <c r="T1384" s="44"/>
    </row>
    <row r="1385" spans="1:20" ht="80.099999999999994" customHeight="1">
      <c r="A1385" s="31">
        <v>1354</v>
      </c>
      <c r="B1385" s="31"/>
      <c r="C1385" s="33">
        <v>3394</v>
      </c>
      <c r="D1385" s="35" t="s">
        <v>708</v>
      </c>
      <c r="E1385" s="34" t="s">
        <v>1331</v>
      </c>
      <c r="F1385" s="36" t="s">
        <v>3130</v>
      </c>
      <c r="G1385" s="37" t="s">
        <v>1296</v>
      </c>
      <c r="H1385" s="38" t="s">
        <v>959</v>
      </c>
      <c r="I1385" s="58">
        <v>2890</v>
      </c>
      <c r="J1385" s="13">
        <v>1</v>
      </c>
      <c r="K1385" s="97"/>
      <c r="L1385" s="95">
        <f t="shared" si="21"/>
        <v>0</v>
      </c>
      <c r="M1385" s="39"/>
      <c r="N1385" s="40"/>
      <c r="O1385" s="40" t="s">
        <v>546</v>
      </c>
      <c r="P1385" s="41" t="s">
        <v>1331</v>
      </c>
      <c r="Q1385" s="41"/>
      <c r="R1385" s="42"/>
      <c r="S1385" s="43"/>
      <c r="T1385" s="44"/>
    </row>
    <row r="1386" spans="1:20" ht="77.849999999999994" customHeight="1">
      <c r="A1386" s="31">
        <v>1355</v>
      </c>
      <c r="B1386" s="31"/>
      <c r="C1386" s="33">
        <v>6555</v>
      </c>
      <c r="D1386" s="35" t="s">
        <v>727</v>
      </c>
      <c r="E1386" s="34" t="s">
        <v>398</v>
      </c>
      <c r="F1386" s="36" t="s">
        <v>709</v>
      </c>
      <c r="G1386" s="37" t="s">
        <v>336</v>
      </c>
      <c r="H1386" s="38" t="s">
        <v>959</v>
      </c>
      <c r="I1386" s="58">
        <v>618</v>
      </c>
      <c r="J1386" s="13">
        <v>5</v>
      </c>
      <c r="K1386" s="97"/>
      <c r="L1386" s="95">
        <f t="shared" si="21"/>
        <v>0</v>
      </c>
      <c r="M1386" s="39"/>
      <c r="N1386" s="40"/>
      <c r="O1386" s="40" t="s">
        <v>546</v>
      </c>
      <c r="P1386" s="41" t="s">
        <v>398</v>
      </c>
      <c r="Q1386" s="41"/>
      <c r="R1386" s="42"/>
      <c r="S1386" s="43"/>
      <c r="T1386" s="44"/>
    </row>
    <row r="1387" spans="1:20" ht="77.849999999999994" customHeight="1">
      <c r="A1387" s="31">
        <v>1356</v>
      </c>
      <c r="B1387" s="31"/>
      <c r="C1387" s="33">
        <v>13116</v>
      </c>
      <c r="D1387" s="35" t="s">
        <v>727</v>
      </c>
      <c r="E1387" s="34" t="s">
        <v>398</v>
      </c>
      <c r="F1387" s="36" t="s">
        <v>709</v>
      </c>
      <c r="G1387" s="37" t="s">
        <v>424</v>
      </c>
      <c r="H1387" s="38" t="s">
        <v>959</v>
      </c>
      <c r="I1387" s="58">
        <v>1822</v>
      </c>
      <c r="J1387" s="13">
        <v>1</v>
      </c>
      <c r="K1387" s="97"/>
      <c r="L1387" s="95">
        <f t="shared" si="21"/>
        <v>0</v>
      </c>
      <c r="M1387" s="39"/>
      <c r="N1387" s="40"/>
      <c r="O1387" s="40"/>
      <c r="P1387" s="41" t="s">
        <v>398</v>
      </c>
      <c r="Q1387" s="41"/>
      <c r="R1387" s="42"/>
      <c r="S1387" s="43"/>
      <c r="T1387" s="44"/>
    </row>
    <row r="1388" spans="1:20" ht="89.45" customHeight="1">
      <c r="A1388" s="31">
        <v>1357</v>
      </c>
      <c r="B1388" s="31"/>
      <c r="C1388" s="33">
        <v>10151</v>
      </c>
      <c r="D1388" s="35" t="s">
        <v>727</v>
      </c>
      <c r="E1388" s="34" t="s">
        <v>2034</v>
      </c>
      <c r="F1388" s="36" t="s">
        <v>2035</v>
      </c>
      <c r="G1388" s="37" t="s">
        <v>1240</v>
      </c>
      <c r="H1388" s="38" t="s">
        <v>959</v>
      </c>
      <c r="I1388" s="58">
        <v>651</v>
      </c>
      <c r="J1388" s="13">
        <v>5</v>
      </c>
      <c r="K1388" s="97"/>
      <c r="L1388" s="95">
        <f t="shared" si="21"/>
        <v>0</v>
      </c>
      <c r="M1388" s="39"/>
      <c r="N1388" s="40"/>
      <c r="O1388" s="40" t="s">
        <v>546</v>
      </c>
      <c r="P1388" s="41" t="s">
        <v>2034</v>
      </c>
      <c r="Q1388" s="41"/>
      <c r="R1388" s="42"/>
      <c r="S1388" s="43"/>
      <c r="T1388" s="44"/>
    </row>
    <row r="1389" spans="1:20" ht="89.45" customHeight="1">
      <c r="A1389" s="31">
        <v>1358</v>
      </c>
      <c r="B1389" s="31"/>
      <c r="C1389" s="46">
        <v>12650</v>
      </c>
      <c r="D1389" s="48" t="s">
        <v>727</v>
      </c>
      <c r="E1389" s="47" t="s">
        <v>2034</v>
      </c>
      <c r="F1389" s="49" t="s">
        <v>2035</v>
      </c>
      <c r="G1389" s="37" t="s">
        <v>2962</v>
      </c>
      <c r="H1389" s="38" t="s">
        <v>959</v>
      </c>
      <c r="I1389" s="58">
        <v>2199</v>
      </c>
      <c r="J1389" s="13">
        <v>1</v>
      </c>
      <c r="K1389" s="97"/>
      <c r="L1389" s="95">
        <f t="shared" si="21"/>
        <v>0</v>
      </c>
      <c r="M1389" s="39" t="s">
        <v>734</v>
      </c>
      <c r="N1389" s="40"/>
      <c r="O1389" s="40" t="s">
        <v>546</v>
      </c>
      <c r="P1389" s="41" t="s">
        <v>2034</v>
      </c>
      <c r="Q1389" s="41"/>
      <c r="R1389" s="42"/>
      <c r="S1389" s="43"/>
      <c r="T1389" s="44"/>
    </row>
    <row r="1390" spans="1:20" ht="42.2" customHeight="1">
      <c r="A1390" s="31">
        <v>1359</v>
      </c>
      <c r="B1390" s="31"/>
      <c r="C1390" s="33">
        <v>6215</v>
      </c>
      <c r="D1390" s="35" t="s">
        <v>728</v>
      </c>
      <c r="E1390" s="34" t="s">
        <v>870</v>
      </c>
      <c r="F1390" s="36" t="s">
        <v>871</v>
      </c>
      <c r="G1390" s="37" t="s">
        <v>336</v>
      </c>
      <c r="H1390" s="38" t="s">
        <v>959</v>
      </c>
      <c r="I1390" s="58">
        <v>547</v>
      </c>
      <c r="J1390" s="13">
        <v>5</v>
      </c>
      <c r="K1390" s="97"/>
      <c r="L1390" s="95">
        <f t="shared" si="21"/>
        <v>0</v>
      </c>
      <c r="M1390" s="39"/>
      <c r="N1390" s="40"/>
      <c r="O1390" s="40" t="s">
        <v>546</v>
      </c>
      <c r="P1390" s="41" t="s">
        <v>870</v>
      </c>
      <c r="Q1390" s="41"/>
      <c r="R1390" s="42"/>
      <c r="S1390" s="43"/>
      <c r="T1390" s="44"/>
    </row>
    <row r="1391" spans="1:20" ht="89.45" customHeight="1">
      <c r="A1391" s="31">
        <v>1360</v>
      </c>
      <c r="B1391" s="31"/>
      <c r="C1391" s="33">
        <v>6565</v>
      </c>
      <c r="D1391" s="35" t="s">
        <v>728</v>
      </c>
      <c r="E1391" s="34" t="s">
        <v>995</v>
      </c>
      <c r="F1391" s="36" t="s">
        <v>996</v>
      </c>
      <c r="G1391" s="37" t="s">
        <v>336</v>
      </c>
      <c r="H1391" s="38" t="s">
        <v>959</v>
      </c>
      <c r="I1391" s="58">
        <v>783</v>
      </c>
      <c r="J1391" s="13">
        <v>5</v>
      </c>
      <c r="K1391" s="97"/>
      <c r="L1391" s="95">
        <f t="shared" si="21"/>
        <v>0</v>
      </c>
      <c r="M1391" s="39"/>
      <c r="N1391" s="40"/>
      <c r="O1391" s="40" t="s">
        <v>546</v>
      </c>
      <c r="P1391" s="41" t="s">
        <v>995</v>
      </c>
      <c r="Q1391" s="41"/>
      <c r="R1391" s="42"/>
      <c r="S1391" s="43"/>
      <c r="T1391" s="44"/>
    </row>
    <row r="1392" spans="1:20" ht="46.7" customHeight="1">
      <c r="A1392" s="31">
        <v>1361</v>
      </c>
      <c r="B1392" s="31"/>
      <c r="C1392" s="33">
        <v>14520</v>
      </c>
      <c r="D1392" s="35" t="s">
        <v>728</v>
      </c>
      <c r="E1392" s="34" t="s">
        <v>610</v>
      </c>
      <c r="F1392" s="36" t="s">
        <v>729</v>
      </c>
      <c r="G1392" s="37" t="s">
        <v>3099</v>
      </c>
      <c r="H1392" s="38" t="s">
        <v>959</v>
      </c>
      <c r="I1392" s="58">
        <v>641</v>
      </c>
      <c r="J1392" s="13">
        <v>5</v>
      </c>
      <c r="K1392" s="97"/>
      <c r="L1392" s="95">
        <f t="shared" si="21"/>
        <v>0</v>
      </c>
      <c r="M1392" s="39"/>
      <c r="N1392" s="40"/>
      <c r="O1392" s="40" t="s">
        <v>546</v>
      </c>
      <c r="P1392" s="41" t="s">
        <v>610</v>
      </c>
      <c r="Q1392" s="41"/>
      <c r="R1392" s="42"/>
      <c r="S1392" s="43"/>
      <c r="T1392" s="44"/>
    </row>
    <row r="1393" spans="1:20" ht="46.7" customHeight="1">
      <c r="A1393" s="31">
        <v>1362</v>
      </c>
      <c r="B1393" s="31"/>
      <c r="C1393" s="46">
        <v>7569</v>
      </c>
      <c r="D1393" s="48" t="s">
        <v>728</v>
      </c>
      <c r="E1393" s="47" t="s">
        <v>610</v>
      </c>
      <c r="F1393" s="49" t="s">
        <v>729</v>
      </c>
      <c r="G1393" s="37" t="s">
        <v>1876</v>
      </c>
      <c r="H1393" s="38" t="s">
        <v>959</v>
      </c>
      <c r="I1393" s="58">
        <v>1223</v>
      </c>
      <c r="J1393" s="13">
        <v>1</v>
      </c>
      <c r="K1393" s="97"/>
      <c r="L1393" s="95">
        <f t="shared" si="21"/>
        <v>0</v>
      </c>
      <c r="M1393" s="39" t="s">
        <v>734</v>
      </c>
      <c r="N1393" s="40"/>
      <c r="O1393" s="40" t="s">
        <v>546</v>
      </c>
      <c r="P1393" s="41" t="s">
        <v>610</v>
      </c>
      <c r="Q1393" s="41"/>
      <c r="R1393" s="42"/>
      <c r="S1393" s="43"/>
      <c r="T1393" s="44"/>
    </row>
    <row r="1394" spans="1:20" ht="46.7" customHeight="1">
      <c r="A1394" s="31">
        <v>1363</v>
      </c>
      <c r="B1394" s="31"/>
      <c r="C1394" s="33">
        <v>11348</v>
      </c>
      <c r="D1394" s="35" t="s">
        <v>728</v>
      </c>
      <c r="E1394" s="34" t="s">
        <v>610</v>
      </c>
      <c r="F1394" s="36" t="s">
        <v>729</v>
      </c>
      <c r="G1394" s="37" t="s">
        <v>424</v>
      </c>
      <c r="H1394" s="38" t="s">
        <v>959</v>
      </c>
      <c r="I1394" s="58">
        <v>1752</v>
      </c>
      <c r="J1394" s="13">
        <v>1</v>
      </c>
      <c r="K1394" s="97"/>
      <c r="L1394" s="95">
        <f t="shared" si="21"/>
        <v>0</v>
      </c>
      <c r="M1394" s="39"/>
      <c r="N1394" s="40"/>
      <c r="O1394" s="40" t="s">
        <v>546</v>
      </c>
      <c r="P1394" s="41" t="s">
        <v>610</v>
      </c>
      <c r="Q1394" s="41"/>
      <c r="R1394" s="42"/>
      <c r="S1394" s="43"/>
      <c r="T1394" s="44"/>
    </row>
    <row r="1395" spans="1:20" ht="46.7" customHeight="1">
      <c r="A1395" s="31">
        <v>1364</v>
      </c>
      <c r="B1395" s="31"/>
      <c r="C1395" s="33">
        <v>3693</v>
      </c>
      <c r="D1395" s="35" t="s">
        <v>728</v>
      </c>
      <c r="E1395" s="34" t="s">
        <v>610</v>
      </c>
      <c r="F1395" s="36" t="s">
        <v>729</v>
      </c>
      <c r="G1395" s="37" t="s">
        <v>1274</v>
      </c>
      <c r="H1395" s="38" t="s">
        <v>959</v>
      </c>
      <c r="I1395" s="58">
        <v>2883</v>
      </c>
      <c r="J1395" s="13">
        <v>1</v>
      </c>
      <c r="K1395" s="97"/>
      <c r="L1395" s="95">
        <f t="shared" si="21"/>
        <v>0</v>
      </c>
      <c r="M1395" s="39"/>
      <c r="N1395" s="40"/>
      <c r="O1395" s="40" t="s">
        <v>546</v>
      </c>
      <c r="P1395" s="41" t="s">
        <v>610</v>
      </c>
      <c r="Q1395" s="41"/>
      <c r="R1395" s="42"/>
      <c r="S1395" s="43"/>
      <c r="T1395" s="44"/>
    </row>
    <row r="1396" spans="1:20" ht="46.7" customHeight="1">
      <c r="A1396" s="31">
        <v>1365</v>
      </c>
      <c r="B1396" s="31"/>
      <c r="C1396" s="33">
        <v>10624</v>
      </c>
      <c r="D1396" s="35" t="s">
        <v>728</v>
      </c>
      <c r="E1396" s="34" t="s">
        <v>610</v>
      </c>
      <c r="F1396" s="36" t="s">
        <v>729</v>
      </c>
      <c r="G1396" s="37" t="s">
        <v>1313</v>
      </c>
      <c r="H1396" s="38" t="s">
        <v>959</v>
      </c>
      <c r="I1396" s="58">
        <v>4566</v>
      </c>
      <c r="J1396" s="13">
        <v>1</v>
      </c>
      <c r="K1396" s="97"/>
      <c r="L1396" s="95">
        <f t="shared" si="21"/>
        <v>0</v>
      </c>
      <c r="M1396" s="39"/>
      <c r="N1396" s="40"/>
      <c r="O1396" s="40"/>
      <c r="P1396" s="41" t="s">
        <v>610</v>
      </c>
      <c r="Q1396" s="41"/>
      <c r="R1396" s="42"/>
      <c r="S1396" s="43"/>
      <c r="T1396" s="44"/>
    </row>
    <row r="1397" spans="1:20" ht="46.7" customHeight="1">
      <c r="A1397" s="31">
        <v>1366</v>
      </c>
      <c r="B1397" s="31"/>
      <c r="C1397" s="46">
        <v>3360</v>
      </c>
      <c r="D1397" s="48" t="s">
        <v>728</v>
      </c>
      <c r="E1397" s="47" t="s">
        <v>610</v>
      </c>
      <c r="F1397" s="49" t="s">
        <v>729</v>
      </c>
      <c r="G1397" s="37" t="s">
        <v>1270</v>
      </c>
      <c r="H1397" s="38" t="s">
        <v>959</v>
      </c>
      <c r="I1397" s="58">
        <v>6116</v>
      </c>
      <c r="J1397" s="13">
        <v>1</v>
      </c>
      <c r="K1397" s="97"/>
      <c r="L1397" s="95">
        <f t="shared" si="21"/>
        <v>0</v>
      </c>
      <c r="M1397" s="39" t="s">
        <v>734</v>
      </c>
      <c r="N1397" s="40"/>
      <c r="O1397" s="40" t="s">
        <v>546</v>
      </c>
      <c r="P1397" s="41" t="s">
        <v>610</v>
      </c>
      <c r="Q1397" s="41"/>
      <c r="R1397" s="42"/>
      <c r="S1397" s="43"/>
      <c r="T1397" s="44"/>
    </row>
    <row r="1398" spans="1:20" ht="46.7" customHeight="1">
      <c r="A1398" s="31">
        <v>1367</v>
      </c>
      <c r="B1398" s="31"/>
      <c r="C1398" s="46">
        <v>12657</v>
      </c>
      <c r="D1398" s="48" t="s">
        <v>728</v>
      </c>
      <c r="E1398" s="47" t="s">
        <v>610</v>
      </c>
      <c r="F1398" s="49" t="s">
        <v>729</v>
      </c>
      <c r="G1398" s="37" t="s">
        <v>1305</v>
      </c>
      <c r="H1398" s="38" t="s">
        <v>959</v>
      </c>
      <c r="I1398" s="58">
        <v>6823</v>
      </c>
      <c r="J1398" s="13">
        <v>1</v>
      </c>
      <c r="K1398" s="97"/>
      <c r="L1398" s="95">
        <f t="shared" si="21"/>
        <v>0</v>
      </c>
      <c r="M1398" s="39" t="s">
        <v>734</v>
      </c>
      <c r="N1398" s="40"/>
      <c r="O1398" s="40" t="s">
        <v>546</v>
      </c>
      <c r="P1398" s="41" t="s">
        <v>610</v>
      </c>
      <c r="Q1398" s="41"/>
      <c r="R1398" s="42"/>
      <c r="S1398" s="43"/>
      <c r="T1398" s="44"/>
    </row>
    <row r="1399" spans="1:20" ht="89.45" customHeight="1">
      <c r="A1399" s="31">
        <v>1368</v>
      </c>
      <c r="B1399" s="31"/>
      <c r="C1399" s="33">
        <v>3698</v>
      </c>
      <c r="D1399" s="35" t="s">
        <v>728</v>
      </c>
      <c r="E1399" s="34" t="s">
        <v>610</v>
      </c>
      <c r="F1399" s="36" t="s">
        <v>729</v>
      </c>
      <c r="G1399" s="37" t="s">
        <v>1988</v>
      </c>
      <c r="H1399" s="38" t="s">
        <v>959</v>
      </c>
      <c r="I1399" s="58">
        <v>9267</v>
      </c>
      <c r="J1399" s="13">
        <v>1</v>
      </c>
      <c r="K1399" s="97"/>
      <c r="L1399" s="95">
        <f t="shared" si="21"/>
        <v>0</v>
      </c>
      <c r="M1399" s="39"/>
      <c r="N1399" s="40"/>
      <c r="O1399" s="40" t="s">
        <v>546</v>
      </c>
      <c r="P1399" s="41" t="s">
        <v>2045</v>
      </c>
      <c r="Q1399" s="41"/>
      <c r="R1399" s="42"/>
      <c r="S1399" s="43"/>
      <c r="T1399" s="44"/>
    </row>
    <row r="1400" spans="1:20" ht="89.45" customHeight="1">
      <c r="A1400" s="31">
        <v>1369</v>
      </c>
      <c r="B1400" s="31"/>
      <c r="C1400" s="46">
        <v>2695</v>
      </c>
      <c r="D1400" s="48" t="s">
        <v>728</v>
      </c>
      <c r="E1400" s="47" t="s">
        <v>610</v>
      </c>
      <c r="F1400" s="49" t="s">
        <v>729</v>
      </c>
      <c r="G1400" s="37" t="s">
        <v>3053</v>
      </c>
      <c r="H1400" s="38" t="s">
        <v>959</v>
      </c>
      <c r="I1400" s="58">
        <v>10208</v>
      </c>
      <c r="J1400" s="13">
        <v>1</v>
      </c>
      <c r="K1400" s="97"/>
      <c r="L1400" s="95">
        <f t="shared" si="21"/>
        <v>0</v>
      </c>
      <c r="M1400" s="39" t="s">
        <v>734</v>
      </c>
      <c r="N1400" s="40"/>
      <c r="O1400" s="40" t="s">
        <v>546</v>
      </c>
      <c r="P1400" s="41" t="s">
        <v>2045</v>
      </c>
      <c r="Q1400" s="41"/>
      <c r="R1400" s="42"/>
      <c r="S1400" s="43"/>
      <c r="T1400" s="44"/>
    </row>
    <row r="1401" spans="1:20" ht="46.7" customHeight="1">
      <c r="A1401" s="31">
        <v>1370</v>
      </c>
      <c r="B1401" s="31"/>
      <c r="C1401" s="33">
        <v>6570</v>
      </c>
      <c r="D1401" s="35" t="s">
        <v>728</v>
      </c>
      <c r="E1401" s="34" t="s">
        <v>3131</v>
      </c>
      <c r="F1401" s="36" t="s">
        <v>3132</v>
      </c>
      <c r="G1401" s="37" t="s">
        <v>337</v>
      </c>
      <c r="H1401" s="38" t="s">
        <v>959</v>
      </c>
      <c r="I1401" s="58">
        <v>688</v>
      </c>
      <c r="J1401" s="13">
        <v>5</v>
      </c>
      <c r="K1401" s="97"/>
      <c r="L1401" s="95">
        <f t="shared" si="21"/>
        <v>0</v>
      </c>
      <c r="M1401" s="39"/>
      <c r="N1401" s="40"/>
      <c r="O1401" s="40" t="s">
        <v>546</v>
      </c>
      <c r="P1401" s="41" t="s">
        <v>3131</v>
      </c>
      <c r="Q1401" s="41"/>
      <c r="R1401" s="42"/>
      <c r="S1401" s="43"/>
      <c r="T1401" s="44"/>
    </row>
    <row r="1402" spans="1:20" ht="63.95" customHeight="1">
      <c r="A1402" s="31">
        <v>1371</v>
      </c>
      <c r="B1402" s="31"/>
      <c r="C1402" s="33">
        <v>6581</v>
      </c>
      <c r="D1402" s="35" t="s">
        <v>730</v>
      </c>
      <c r="E1402" s="34" t="s">
        <v>815</v>
      </c>
      <c r="F1402" s="36" t="s">
        <v>736</v>
      </c>
      <c r="G1402" s="37" t="s">
        <v>340</v>
      </c>
      <c r="H1402" s="38" t="s">
        <v>959</v>
      </c>
      <c r="I1402" s="58">
        <v>627</v>
      </c>
      <c r="J1402" s="13">
        <v>5</v>
      </c>
      <c r="K1402" s="97"/>
      <c r="L1402" s="95">
        <f t="shared" si="21"/>
        <v>0</v>
      </c>
      <c r="M1402" s="39"/>
      <c r="N1402" s="40"/>
      <c r="O1402" s="40" t="s">
        <v>546</v>
      </c>
      <c r="P1402" s="41" t="s">
        <v>815</v>
      </c>
      <c r="Q1402" s="41"/>
      <c r="R1402" s="42"/>
      <c r="S1402" s="43"/>
      <c r="T1402" s="44"/>
    </row>
    <row r="1403" spans="1:20" ht="41.85" customHeight="1">
      <c r="A1403" s="31">
        <v>1372</v>
      </c>
      <c r="B1403" s="31"/>
      <c r="C1403" s="33">
        <v>6218</v>
      </c>
      <c r="D1403" s="35" t="s">
        <v>730</v>
      </c>
      <c r="E1403" s="34" t="s">
        <v>1332</v>
      </c>
      <c r="F1403" s="36" t="s">
        <v>1333</v>
      </c>
      <c r="G1403" s="37" t="s">
        <v>1240</v>
      </c>
      <c r="H1403" s="38" t="s">
        <v>959</v>
      </c>
      <c r="I1403" s="58">
        <v>853</v>
      </c>
      <c r="J1403" s="13">
        <v>5</v>
      </c>
      <c r="K1403" s="97"/>
      <c r="L1403" s="95">
        <f t="shared" si="21"/>
        <v>0</v>
      </c>
      <c r="M1403" s="39"/>
      <c r="N1403" s="40"/>
      <c r="O1403" s="40" t="s">
        <v>1913</v>
      </c>
      <c r="P1403" s="41" t="s">
        <v>1332</v>
      </c>
      <c r="Q1403" s="41"/>
      <c r="R1403" s="42"/>
      <c r="S1403" s="43"/>
      <c r="T1403" s="44"/>
    </row>
    <row r="1404" spans="1:20" ht="41.85" customHeight="1">
      <c r="A1404" s="31">
        <v>1373</v>
      </c>
      <c r="B1404" s="31"/>
      <c r="C1404" s="33">
        <v>3738</v>
      </c>
      <c r="D1404" s="35" t="s">
        <v>730</v>
      </c>
      <c r="E1404" s="34" t="s">
        <v>1332</v>
      </c>
      <c r="F1404" s="36" t="s">
        <v>1333</v>
      </c>
      <c r="G1404" s="37" t="s">
        <v>1985</v>
      </c>
      <c r="H1404" s="38" t="s">
        <v>959</v>
      </c>
      <c r="I1404" s="58">
        <v>5508</v>
      </c>
      <c r="J1404" s="13">
        <v>1</v>
      </c>
      <c r="K1404" s="97"/>
      <c r="L1404" s="95">
        <f t="shared" si="21"/>
        <v>0</v>
      </c>
      <c r="M1404" s="39"/>
      <c r="N1404" s="40"/>
      <c r="O1404" s="40"/>
      <c r="P1404" s="41" t="s">
        <v>1332</v>
      </c>
      <c r="Q1404" s="41"/>
      <c r="R1404" s="42"/>
      <c r="S1404" s="43"/>
      <c r="T1404" s="44"/>
    </row>
    <row r="1405" spans="1:20" ht="41.85" customHeight="1">
      <c r="A1405" s="31">
        <v>1374</v>
      </c>
      <c r="B1405" s="31"/>
      <c r="C1405" s="46">
        <v>12546</v>
      </c>
      <c r="D1405" s="48" t="s">
        <v>730</v>
      </c>
      <c r="E1405" s="47" t="s">
        <v>1332</v>
      </c>
      <c r="F1405" s="49" t="s">
        <v>1333</v>
      </c>
      <c r="G1405" s="37" t="s">
        <v>1303</v>
      </c>
      <c r="H1405" s="38" t="s">
        <v>959</v>
      </c>
      <c r="I1405" s="58">
        <v>6331</v>
      </c>
      <c r="J1405" s="13">
        <v>1</v>
      </c>
      <c r="K1405" s="97"/>
      <c r="L1405" s="95">
        <f t="shared" si="21"/>
        <v>0</v>
      </c>
      <c r="M1405" s="39" t="s">
        <v>734</v>
      </c>
      <c r="N1405" s="40"/>
      <c r="O1405" s="40" t="s">
        <v>546</v>
      </c>
      <c r="P1405" s="41" t="s">
        <v>1332</v>
      </c>
      <c r="Q1405" s="41"/>
      <c r="R1405" s="42"/>
      <c r="S1405" s="43"/>
      <c r="T1405" s="44"/>
    </row>
    <row r="1406" spans="1:20" ht="69.2" customHeight="1">
      <c r="A1406" s="31">
        <v>1375</v>
      </c>
      <c r="B1406" s="31"/>
      <c r="C1406" s="33">
        <v>3972</v>
      </c>
      <c r="D1406" s="35" t="s">
        <v>730</v>
      </c>
      <c r="E1406" s="34" t="s">
        <v>2036</v>
      </c>
      <c r="F1406" s="36" t="s">
        <v>467</v>
      </c>
      <c r="G1406" s="37" t="s">
        <v>1991</v>
      </c>
      <c r="H1406" s="38" t="s">
        <v>959</v>
      </c>
      <c r="I1406" s="58">
        <v>5508</v>
      </c>
      <c r="J1406" s="13">
        <v>1</v>
      </c>
      <c r="K1406" s="97"/>
      <c r="L1406" s="95">
        <f t="shared" si="21"/>
        <v>0</v>
      </c>
      <c r="M1406" s="39"/>
      <c r="N1406" s="40"/>
      <c r="O1406" s="40"/>
      <c r="P1406" s="41" t="s">
        <v>2036</v>
      </c>
      <c r="Q1406" s="41"/>
      <c r="R1406" s="42"/>
      <c r="S1406" s="43"/>
      <c r="T1406" s="44"/>
    </row>
    <row r="1407" spans="1:20" ht="60.95" customHeight="1">
      <c r="A1407" s="31">
        <v>1376</v>
      </c>
      <c r="B1407" s="31"/>
      <c r="C1407" s="46">
        <v>3306</v>
      </c>
      <c r="D1407" s="48" t="s">
        <v>730</v>
      </c>
      <c r="E1407" s="47" t="s">
        <v>3133</v>
      </c>
      <c r="F1407" s="49" t="s">
        <v>826</v>
      </c>
      <c r="G1407" s="37" t="s">
        <v>2953</v>
      </c>
      <c r="H1407" s="38" t="s">
        <v>959</v>
      </c>
      <c r="I1407" s="58">
        <v>2199</v>
      </c>
      <c r="J1407" s="13">
        <v>1</v>
      </c>
      <c r="K1407" s="97"/>
      <c r="L1407" s="95">
        <f t="shared" si="21"/>
        <v>0</v>
      </c>
      <c r="M1407" s="39" t="s">
        <v>734</v>
      </c>
      <c r="N1407" s="40"/>
      <c r="O1407" s="40" t="s">
        <v>546</v>
      </c>
      <c r="P1407" s="41" t="s">
        <v>3133</v>
      </c>
      <c r="Q1407" s="41"/>
      <c r="R1407" s="42"/>
      <c r="S1407" s="43"/>
      <c r="T1407" s="44"/>
    </row>
    <row r="1408" spans="1:20" ht="80.099999999999994" customHeight="1">
      <c r="A1408" s="31">
        <v>1377</v>
      </c>
      <c r="B1408" s="31"/>
      <c r="C1408" s="46">
        <v>6711</v>
      </c>
      <c r="D1408" s="48" t="s">
        <v>730</v>
      </c>
      <c r="E1408" s="47" t="s">
        <v>2037</v>
      </c>
      <c r="F1408" s="49" t="s">
        <v>2038</v>
      </c>
      <c r="G1408" s="37" t="s">
        <v>1270</v>
      </c>
      <c r="H1408" s="38" t="s">
        <v>959</v>
      </c>
      <c r="I1408" s="58">
        <v>8353</v>
      </c>
      <c r="J1408" s="13">
        <v>1</v>
      </c>
      <c r="K1408" s="97"/>
      <c r="L1408" s="95">
        <f t="shared" si="21"/>
        <v>0</v>
      </c>
      <c r="M1408" s="39" t="s">
        <v>734</v>
      </c>
      <c r="N1408" s="40"/>
      <c r="O1408" s="40" t="s">
        <v>546</v>
      </c>
      <c r="P1408" s="41" t="s">
        <v>2037</v>
      </c>
      <c r="Q1408" s="41"/>
      <c r="R1408" s="42"/>
      <c r="S1408" s="43"/>
      <c r="T1408" s="44"/>
    </row>
    <row r="1409" spans="1:20" ht="60.95" customHeight="1">
      <c r="A1409" s="31">
        <v>1378</v>
      </c>
      <c r="B1409" s="31"/>
      <c r="C1409" s="33">
        <v>11685</v>
      </c>
      <c r="D1409" s="35" t="s">
        <v>730</v>
      </c>
      <c r="E1409" s="34" t="s">
        <v>997</v>
      </c>
      <c r="F1409" s="36" t="s">
        <v>998</v>
      </c>
      <c r="G1409" s="37" t="s">
        <v>1282</v>
      </c>
      <c r="H1409" s="38" t="s">
        <v>959</v>
      </c>
      <c r="I1409" s="58">
        <v>2610</v>
      </c>
      <c r="J1409" s="13">
        <v>1</v>
      </c>
      <c r="K1409" s="97"/>
      <c r="L1409" s="95">
        <f t="shared" si="21"/>
        <v>0</v>
      </c>
      <c r="M1409" s="39"/>
      <c r="N1409" s="40"/>
      <c r="O1409" s="40" t="s">
        <v>546</v>
      </c>
      <c r="P1409" s="41" t="s">
        <v>997</v>
      </c>
      <c r="Q1409" s="41"/>
      <c r="R1409" s="42"/>
      <c r="S1409" s="43"/>
      <c r="T1409" s="44"/>
    </row>
    <row r="1410" spans="1:20" ht="60.95" customHeight="1">
      <c r="A1410" s="31">
        <v>1379</v>
      </c>
      <c r="B1410" s="31"/>
      <c r="C1410" s="33">
        <v>4061</v>
      </c>
      <c r="D1410" s="35" t="s">
        <v>730</v>
      </c>
      <c r="E1410" s="34" t="s">
        <v>997</v>
      </c>
      <c r="F1410" s="36" t="s">
        <v>998</v>
      </c>
      <c r="G1410" s="37" t="s">
        <v>1984</v>
      </c>
      <c r="H1410" s="38" t="s">
        <v>959</v>
      </c>
      <c r="I1410" s="58">
        <v>5508</v>
      </c>
      <c r="J1410" s="13">
        <v>1</v>
      </c>
      <c r="K1410" s="97"/>
      <c r="L1410" s="95">
        <f t="shared" si="21"/>
        <v>0</v>
      </c>
      <c r="M1410" s="39"/>
      <c r="N1410" s="40"/>
      <c r="O1410" s="40"/>
      <c r="P1410" s="41" t="s">
        <v>997</v>
      </c>
      <c r="Q1410" s="41"/>
      <c r="R1410" s="42"/>
      <c r="S1410" s="43"/>
      <c r="T1410" s="44"/>
    </row>
    <row r="1411" spans="1:20" ht="58.15" customHeight="1">
      <c r="A1411" s="31">
        <v>1380</v>
      </c>
      <c r="B1411" s="31"/>
      <c r="C1411" s="33">
        <v>13676</v>
      </c>
      <c r="D1411" s="35" t="s">
        <v>730</v>
      </c>
      <c r="E1411" s="34" t="s">
        <v>2039</v>
      </c>
      <c r="F1411" s="36" t="s">
        <v>2040</v>
      </c>
      <c r="G1411" s="37" t="s">
        <v>336</v>
      </c>
      <c r="H1411" s="38" t="s">
        <v>959</v>
      </c>
      <c r="I1411" s="58">
        <v>924</v>
      </c>
      <c r="J1411" s="13">
        <v>5</v>
      </c>
      <c r="K1411" s="97"/>
      <c r="L1411" s="95">
        <f t="shared" si="21"/>
        <v>0</v>
      </c>
      <c r="M1411" s="39"/>
      <c r="N1411" s="40"/>
      <c r="O1411" s="40" t="s">
        <v>546</v>
      </c>
      <c r="P1411" s="41" t="s">
        <v>2039</v>
      </c>
      <c r="Q1411" s="41"/>
      <c r="R1411" s="42"/>
      <c r="S1411" s="43"/>
      <c r="T1411" s="44"/>
    </row>
    <row r="1412" spans="1:20" ht="58.15" customHeight="1">
      <c r="A1412" s="31">
        <v>1381</v>
      </c>
      <c r="B1412" s="31"/>
      <c r="C1412" s="33">
        <v>4075</v>
      </c>
      <c r="D1412" s="35" t="s">
        <v>730</v>
      </c>
      <c r="E1412" s="34" t="s">
        <v>2039</v>
      </c>
      <c r="F1412" s="36" t="s">
        <v>2040</v>
      </c>
      <c r="G1412" s="37" t="s">
        <v>1984</v>
      </c>
      <c r="H1412" s="38" t="s">
        <v>959</v>
      </c>
      <c r="I1412" s="58">
        <v>5623</v>
      </c>
      <c r="J1412" s="13">
        <v>1</v>
      </c>
      <c r="K1412" s="97"/>
      <c r="L1412" s="95">
        <f t="shared" si="21"/>
        <v>0</v>
      </c>
      <c r="M1412" s="39"/>
      <c r="N1412" s="40"/>
      <c r="O1412" s="40" t="s">
        <v>1913</v>
      </c>
      <c r="P1412" s="41" t="s">
        <v>2039</v>
      </c>
      <c r="Q1412" s="41"/>
      <c r="R1412" s="42"/>
      <c r="S1412" s="43"/>
      <c r="T1412" s="44"/>
    </row>
    <row r="1413" spans="1:20" ht="59.25" customHeight="1">
      <c r="A1413" s="31">
        <v>1382</v>
      </c>
      <c r="B1413" s="31"/>
      <c r="C1413" s="46">
        <v>12526</v>
      </c>
      <c r="D1413" s="48" t="s">
        <v>730</v>
      </c>
      <c r="E1413" s="47" t="s">
        <v>3134</v>
      </c>
      <c r="F1413" s="49" t="s">
        <v>513</v>
      </c>
      <c r="G1413" s="37" t="s">
        <v>3135</v>
      </c>
      <c r="H1413" s="38" t="s">
        <v>959</v>
      </c>
      <c r="I1413" s="58">
        <v>13390</v>
      </c>
      <c r="J1413" s="13">
        <v>1</v>
      </c>
      <c r="K1413" s="97"/>
      <c r="L1413" s="95">
        <f t="shared" si="21"/>
        <v>0</v>
      </c>
      <c r="M1413" s="39" t="s">
        <v>734</v>
      </c>
      <c r="N1413" s="40"/>
      <c r="O1413" s="40" t="s">
        <v>546</v>
      </c>
      <c r="P1413" s="41" t="s">
        <v>3134</v>
      </c>
      <c r="Q1413" s="41"/>
      <c r="R1413" s="42"/>
      <c r="S1413" s="43"/>
      <c r="T1413" s="44"/>
    </row>
    <row r="1414" spans="1:20" ht="80.099999999999994" customHeight="1">
      <c r="A1414" s="31">
        <v>1383</v>
      </c>
      <c r="B1414" s="31"/>
      <c r="C1414" s="33">
        <v>11733</v>
      </c>
      <c r="D1414" s="35" t="s">
        <v>730</v>
      </c>
      <c r="E1414" s="34" t="s">
        <v>1334</v>
      </c>
      <c r="F1414" s="36" t="s">
        <v>1335</v>
      </c>
      <c r="G1414" s="37" t="s">
        <v>1274</v>
      </c>
      <c r="H1414" s="38" t="s">
        <v>959</v>
      </c>
      <c r="I1414" s="58">
        <v>2883</v>
      </c>
      <c r="J1414" s="13">
        <v>1</v>
      </c>
      <c r="K1414" s="97"/>
      <c r="L1414" s="95">
        <f t="shared" si="21"/>
        <v>0</v>
      </c>
      <c r="M1414" s="39"/>
      <c r="N1414" s="40"/>
      <c r="O1414" s="40" t="s">
        <v>546</v>
      </c>
      <c r="P1414" s="41" t="s">
        <v>1334</v>
      </c>
      <c r="Q1414" s="41"/>
      <c r="R1414" s="42"/>
      <c r="S1414" s="43"/>
      <c r="T1414" s="44"/>
    </row>
    <row r="1415" spans="1:20" ht="68.099999999999994" customHeight="1">
      <c r="A1415" s="31">
        <v>1384</v>
      </c>
      <c r="B1415" s="31"/>
      <c r="C1415" s="33">
        <v>2270</v>
      </c>
      <c r="D1415" s="35" t="s">
        <v>2042</v>
      </c>
      <c r="E1415" s="34" t="s">
        <v>2041</v>
      </c>
      <c r="F1415" s="36" t="s">
        <v>613</v>
      </c>
      <c r="G1415" s="37" t="s">
        <v>2043</v>
      </c>
      <c r="H1415" s="38" t="s">
        <v>959</v>
      </c>
      <c r="I1415" s="58">
        <v>7014</v>
      </c>
      <c r="J1415" s="13">
        <v>1</v>
      </c>
      <c r="K1415" s="97"/>
      <c r="L1415" s="95">
        <f t="shared" si="21"/>
        <v>0</v>
      </c>
      <c r="M1415" s="39"/>
      <c r="N1415" s="40"/>
      <c r="O1415" s="40" t="s">
        <v>546</v>
      </c>
      <c r="P1415" s="41" t="s">
        <v>2041</v>
      </c>
      <c r="Q1415" s="41"/>
      <c r="R1415" s="42"/>
      <c r="S1415" s="43"/>
      <c r="T1415" s="44"/>
    </row>
    <row r="1416" spans="1:20">
      <c r="K1416" s="27">
        <f>SUM(K33:K1415)</f>
        <v>0</v>
      </c>
      <c r="L1416" s="96">
        <f>SUM(L33:L1415)</f>
        <v>0</v>
      </c>
    </row>
    <row r="1417" spans="1:20">
      <c r="K1417" s="27"/>
    </row>
  </sheetData>
  <sheetProtection formatCells="0" formatColumns="0" formatRows="0" insertColumns="0" insertRows="0" insertHyperlinks="0" autoFilter="0" pivotTables="0"/>
  <sortState ref="A41:Z503">
    <sortCondition ref="E41:E503"/>
  </sortState>
  <mergeCells count="21">
    <mergeCell ref="C7:L7"/>
    <mergeCell ref="C2:L2"/>
    <mergeCell ref="C3:L3"/>
    <mergeCell ref="C4:L4"/>
    <mergeCell ref="C5:L5"/>
    <mergeCell ref="C6:L6"/>
    <mergeCell ref="F20:H20"/>
    <mergeCell ref="D27:E27"/>
    <mergeCell ref="C29:L29"/>
    <mergeCell ref="C30:L30"/>
    <mergeCell ref="F21:H21"/>
    <mergeCell ref="F22:H22"/>
    <mergeCell ref="F23:H23"/>
    <mergeCell ref="F24:H24"/>
    <mergeCell ref="F25:H25"/>
    <mergeCell ref="C9:L9"/>
    <mergeCell ref="C10:L10"/>
    <mergeCell ref="D15:E15"/>
    <mergeCell ref="D17:E17"/>
    <mergeCell ref="E19:F19"/>
    <mergeCell ref="G19:H19"/>
  </mergeCells>
  <phoneticPr fontId="1" type="noConversion"/>
  <conditionalFormatting sqref="L33:O54 L56:O518 L650:O720 L521:O532 L534:O538 L540:O566 L568:O648 C56:C518 C723:C1415 C521:C532 C534:C538 C540:C566 C568:C648 C650:C720 C33:C54 C15:C27 L34:L721 L723:O1415">
    <cfRule type="cellIs" dxfId="14" priority="46" stopIfTrue="1" operator="equal">
      <formula>"нов18"</formula>
    </cfRule>
  </conditionalFormatting>
  <conditionalFormatting sqref="L649:O649 E32:F32 L32:O32 L55:O55 L519:O520 L533:O533 L539:O539 L567:O567 E55:F55 E519:F520 E533:F533 E539:F539 E567:F567 E649:F649 E722 C649 C567 C539 C533 C519:C520 C55 C32 M722:T722">
    <cfRule type="cellIs" dxfId="13" priority="94" stopIfTrue="1" operator="equal">
      <formula>"нов15"</formula>
    </cfRule>
  </conditionalFormatting>
  <conditionalFormatting sqref="G31:G1415 G14:G28 G1 G8">
    <cfRule type="containsText" dxfId="12" priority="12" operator="containsText" text="штамб">
      <formula>NOT(ISERROR(SEARCH("штамб",G1)))</formula>
    </cfRule>
  </conditionalFormatting>
  <conditionalFormatting sqref="M32:O32 M55:O55 M519:O520 M533:O533 M539:O539 M567:O567 M649:O649 G722:H722">
    <cfRule type="containsText" dxfId="11" priority="290" stopIfTrue="1" operator="containsText" text="нов15">
      <formula>NOT(ISERROR(SEARCH("нов15",G32)))</formula>
    </cfRule>
  </conditionalFormatting>
  <conditionalFormatting sqref="L32:T32 G32:I32 G533:H533 G539:H539 G567:H567 G649:H649 G55:H55 G519:H520 L55:T55 L519:T520 L533:T533 L539:T539 L567:T567 L649:T649">
    <cfRule type="cellIs" dxfId="10" priority="101" operator="equal">
      <formula>"нов19"</formula>
    </cfRule>
  </conditionalFormatting>
  <conditionalFormatting sqref="K722">
    <cfRule type="cellIs" dxfId="9" priority="10" stopIfTrue="1" operator="equal">
      <formula>"нов15"</formula>
    </cfRule>
  </conditionalFormatting>
  <conditionalFormatting sqref="K32 K55 K519:K520 K533 K539 K567 K649">
    <cfRule type="cellIs" dxfId="8" priority="9" operator="equal">
      <formula>"нов19"</formula>
    </cfRule>
  </conditionalFormatting>
  <conditionalFormatting sqref="K722">
    <cfRule type="cellIs" dxfId="7" priority="8" stopIfTrue="1" operator="equal">
      <formula>"нов15"</formula>
    </cfRule>
  </conditionalFormatting>
  <conditionalFormatting sqref="K32 K55 K519:K520 K533 K539 K567 K649">
    <cfRule type="cellIs" dxfId="6" priority="7" operator="equal">
      <formula>"нов19"</formula>
    </cfRule>
  </conditionalFormatting>
  <conditionalFormatting sqref="I55">
    <cfRule type="cellIs" dxfId="5" priority="6" operator="equal">
      <formula>"нов19"</formula>
    </cfRule>
  </conditionalFormatting>
  <conditionalFormatting sqref="I519:I520">
    <cfRule type="cellIs" dxfId="4" priority="5" operator="equal">
      <formula>"нов19"</formula>
    </cfRule>
  </conditionalFormatting>
  <conditionalFormatting sqref="I533">
    <cfRule type="cellIs" dxfId="3" priority="4" operator="equal">
      <formula>"нов19"</formula>
    </cfRule>
  </conditionalFormatting>
  <conditionalFormatting sqref="I539">
    <cfRule type="cellIs" dxfId="2" priority="3" operator="equal">
      <formula>"нов19"</formula>
    </cfRule>
  </conditionalFormatting>
  <conditionalFormatting sqref="I567">
    <cfRule type="cellIs" dxfId="1" priority="2" operator="equal">
      <formula>"нов19"</formula>
    </cfRule>
  </conditionalFormatting>
  <conditionalFormatting sqref="I649">
    <cfRule type="cellIs" dxfId="0" priority="1" operator="equal">
      <formula>"нов19"</formula>
    </cfRule>
  </conditionalFormatting>
  <hyperlinks>
    <hyperlink ref="C4" r:id="rId1"/>
  </hyperlinks>
  <pageMargins left="0.15748031496062992" right="0.15748031496062992" top="0.51181102362204722" bottom="0.39370078740157483" header="0.15748031496062992" footer="0.15748031496062992"/>
  <pageSetup paperSize="9" scale="12" fitToHeight="30" orientation="portrait" r:id="rId2"/>
  <headerFooter alignWithMargins="0">
    <oddHeader>&amp;LФлора селект I Colorline TMг. Москва</oddHeader>
    <oddFooter>Страница &amp;P из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selection activeCell="C10" sqref="C10:F10"/>
    </sheetView>
  </sheetViews>
  <sheetFormatPr defaultRowHeight="12.75"/>
  <cols>
    <col min="1" max="1" width="2.28515625" customWidth="1"/>
    <col min="3" max="3" width="50.28515625" customWidth="1"/>
    <col min="13" max="13" width="2.28515625" customWidth="1"/>
  </cols>
  <sheetData>
    <row r="1" spans="1:13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s="69" customFormat="1">
      <c r="A2" s="62"/>
      <c r="B2" s="63"/>
      <c r="C2" s="116" t="s">
        <v>732</v>
      </c>
      <c r="D2" s="116"/>
      <c r="E2" s="116"/>
      <c r="F2" s="116"/>
      <c r="G2" s="66"/>
      <c r="H2" s="66"/>
      <c r="I2" s="67"/>
      <c r="J2" s="68"/>
      <c r="K2" s="68"/>
      <c r="L2" s="63"/>
      <c r="M2" s="62"/>
    </row>
    <row r="3" spans="1:13" s="69" customFormat="1" ht="165" customHeight="1">
      <c r="A3" s="62"/>
      <c r="B3" s="63"/>
      <c r="C3" s="117" t="s">
        <v>3163</v>
      </c>
      <c r="D3" s="117"/>
      <c r="E3" s="117"/>
      <c r="F3" s="117"/>
      <c r="G3" s="66"/>
      <c r="H3" s="66"/>
      <c r="I3" s="67"/>
      <c r="J3" s="68"/>
      <c r="K3" s="68"/>
      <c r="L3" s="63"/>
      <c r="M3" s="62"/>
    </row>
    <row r="4" spans="1:13" s="69" customFormat="1">
      <c r="A4" s="62"/>
      <c r="B4" s="63"/>
      <c r="C4" s="78"/>
      <c r="D4" s="79"/>
      <c r="E4" s="79"/>
      <c r="F4" s="79"/>
      <c r="G4" s="66"/>
      <c r="H4" s="66"/>
      <c r="I4" s="67"/>
      <c r="J4" s="68"/>
      <c r="K4" s="68"/>
      <c r="L4" s="63"/>
      <c r="M4" s="62"/>
    </row>
    <row r="5" spans="1:13" s="69" customFormat="1" ht="90" customHeight="1">
      <c r="A5" s="62"/>
      <c r="B5" s="63"/>
      <c r="C5" s="117" t="s">
        <v>3155</v>
      </c>
      <c r="D5" s="118"/>
      <c r="E5" s="118"/>
      <c r="F5" s="118"/>
      <c r="G5" s="66"/>
      <c r="H5" s="66"/>
      <c r="I5" s="67"/>
      <c r="J5" s="68"/>
      <c r="K5" s="68"/>
      <c r="L5" s="63"/>
      <c r="M5" s="62"/>
    </row>
    <row r="6" spans="1:13" s="69" customFormat="1">
      <c r="A6" s="62"/>
      <c r="B6" s="63"/>
      <c r="C6" s="80"/>
      <c r="D6" s="80"/>
      <c r="E6" s="80"/>
      <c r="F6" s="80"/>
      <c r="G6" s="66"/>
      <c r="H6" s="66"/>
      <c r="I6" s="67"/>
      <c r="J6" s="68"/>
      <c r="K6" s="68"/>
      <c r="L6" s="63"/>
      <c r="M6" s="62"/>
    </row>
    <row r="7" spans="1:13" s="69" customFormat="1" ht="90" customHeight="1">
      <c r="A7" s="62"/>
      <c r="B7" s="63"/>
      <c r="C7" s="113" t="s">
        <v>3156</v>
      </c>
      <c r="D7" s="113"/>
      <c r="E7" s="113"/>
      <c r="F7" s="113"/>
      <c r="G7" s="66"/>
      <c r="H7" s="66"/>
      <c r="I7" s="67"/>
      <c r="J7" s="68"/>
      <c r="K7" s="68"/>
      <c r="L7" s="63"/>
      <c r="M7" s="62"/>
    </row>
    <row r="8" spans="1:13" s="69" customFormat="1">
      <c r="A8" s="62"/>
      <c r="B8" s="63"/>
      <c r="C8" s="80"/>
      <c r="D8" s="80"/>
      <c r="E8" s="80"/>
      <c r="F8" s="80"/>
      <c r="G8" s="66"/>
      <c r="H8" s="66"/>
      <c r="I8" s="67"/>
      <c r="J8" s="68"/>
      <c r="K8" s="68"/>
      <c r="L8" s="63"/>
      <c r="M8" s="62"/>
    </row>
    <row r="9" spans="1:13" s="69" customFormat="1">
      <c r="A9" s="62"/>
      <c r="B9" s="63"/>
      <c r="C9" s="116" t="s">
        <v>540</v>
      </c>
      <c r="D9" s="116"/>
      <c r="E9" s="116"/>
      <c r="F9" s="116"/>
      <c r="G9" s="66"/>
      <c r="H9" s="66"/>
      <c r="I9" s="67"/>
      <c r="J9" s="68"/>
      <c r="K9" s="68"/>
      <c r="L9" s="63"/>
      <c r="M9" s="62"/>
    </row>
    <row r="10" spans="1:13" s="69" customFormat="1" ht="142.5" customHeight="1">
      <c r="A10" s="62"/>
      <c r="B10" s="63"/>
      <c r="C10" s="117" t="s">
        <v>3157</v>
      </c>
      <c r="D10" s="117"/>
      <c r="E10" s="117"/>
      <c r="F10" s="117"/>
      <c r="G10" s="66"/>
      <c r="H10" s="66"/>
      <c r="I10" s="67"/>
      <c r="J10" s="68"/>
      <c r="K10" s="68"/>
      <c r="L10" s="63"/>
      <c r="M10" s="62"/>
    </row>
    <row r="11" spans="1:13" s="69" customFormat="1">
      <c r="A11" s="62"/>
      <c r="B11" s="63"/>
      <c r="C11" s="81"/>
      <c r="D11" s="81"/>
      <c r="E11" s="81"/>
      <c r="F11" s="81"/>
      <c r="G11" s="66"/>
      <c r="H11" s="66"/>
      <c r="I11" s="67"/>
      <c r="J11" s="68"/>
      <c r="K11" s="68"/>
      <c r="L11" s="63"/>
      <c r="M11" s="62"/>
    </row>
    <row r="12" spans="1:13" s="69" customFormat="1" ht="45" customHeight="1">
      <c r="A12" s="62"/>
      <c r="B12" s="63"/>
      <c r="C12" s="113" t="s">
        <v>3158</v>
      </c>
      <c r="D12" s="113"/>
      <c r="E12" s="113"/>
      <c r="F12" s="113"/>
      <c r="G12" s="66"/>
      <c r="H12" s="66"/>
      <c r="I12" s="67"/>
      <c r="J12" s="68"/>
      <c r="K12" s="68"/>
      <c r="L12" s="63"/>
      <c r="M12" s="62"/>
    </row>
    <row r="13" spans="1:13" s="69" customFormat="1">
      <c r="A13" s="62"/>
      <c r="B13" s="63"/>
      <c r="C13" s="80"/>
      <c r="D13" s="80"/>
      <c r="E13" s="80"/>
      <c r="F13" s="80"/>
      <c r="G13" s="66"/>
      <c r="H13" s="66"/>
      <c r="I13" s="67"/>
      <c r="J13" s="68"/>
      <c r="K13" s="68"/>
      <c r="L13" s="63"/>
      <c r="M13" s="62"/>
    </row>
    <row r="14" spans="1:13" s="69" customFormat="1" ht="30" customHeight="1">
      <c r="A14" s="62"/>
      <c r="B14" s="63"/>
      <c r="C14" s="113" t="s">
        <v>3159</v>
      </c>
      <c r="D14" s="113"/>
      <c r="E14" s="113"/>
      <c r="F14" s="113"/>
      <c r="G14" s="66"/>
      <c r="H14" s="66"/>
      <c r="I14" s="67"/>
      <c r="J14" s="68"/>
      <c r="K14" s="68"/>
      <c r="L14" s="63"/>
      <c r="M14" s="62"/>
    </row>
    <row r="15" spans="1:13" s="69" customFormat="1">
      <c r="A15" s="62"/>
      <c r="B15" s="63"/>
      <c r="C15" s="82"/>
      <c r="D15" s="82"/>
      <c r="E15" s="82"/>
      <c r="F15" s="82"/>
      <c r="G15" s="66"/>
      <c r="H15" s="66"/>
      <c r="I15" s="67"/>
      <c r="J15" s="68"/>
      <c r="K15" s="68"/>
      <c r="L15" s="63"/>
      <c r="M15" s="62"/>
    </row>
    <row r="16" spans="1:13" s="69" customFormat="1" ht="45" customHeight="1">
      <c r="A16" s="62"/>
      <c r="B16" s="63"/>
      <c r="C16" s="114" t="s">
        <v>3160</v>
      </c>
      <c r="D16" s="115"/>
      <c r="E16" s="82"/>
      <c r="F16" s="82"/>
      <c r="G16" s="66"/>
      <c r="H16" s="66"/>
      <c r="I16" s="67"/>
      <c r="J16" s="68"/>
      <c r="K16" s="68"/>
      <c r="L16" s="63"/>
      <c r="M16" s="62"/>
    </row>
    <row r="17" spans="1:13" s="69" customFormat="1">
      <c r="A17" s="62"/>
      <c r="B17" s="63"/>
      <c r="C17" s="64"/>
      <c r="D17" s="70"/>
      <c r="E17" s="71"/>
      <c r="F17" s="72"/>
      <c r="G17" s="66"/>
      <c r="H17" s="66"/>
      <c r="I17" s="67"/>
      <c r="J17" s="68"/>
      <c r="K17" s="68"/>
      <c r="L17" s="63"/>
      <c r="M17" s="62"/>
    </row>
    <row r="18" spans="1:13" s="69" customFormat="1" ht="11.25" customHeight="1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</row>
  </sheetData>
  <mergeCells count="9">
    <mergeCell ref="C12:F12"/>
    <mergeCell ref="C14:F14"/>
    <mergeCell ref="C16:D16"/>
    <mergeCell ref="C2:F2"/>
    <mergeCell ref="C3:F3"/>
    <mergeCell ref="C5:F5"/>
    <mergeCell ref="C7:F7"/>
    <mergeCell ref="C9:F9"/>
    <mergeCell ref="C10:F10"/>
  </mergeCells>
  <conditionalFormatting sqref="C2:C17">
    <cfRule type="cellIs" dxfId="15" priority="1" stopIfTrue="1" operator="equal">
      <formula>"нов18"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РАСТЕНИЯ - ВЕСНА 2027</vt:lpstr>
      <vt:lpstr>Условия размещения заказа</vt:lpstr>
      <vt:lpstr>'РАСТЕНИЯ - ВЕСНА 2027'!Область_печати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Colorline</dc:creator>
  <cp:lastModifiedBy>SuperAdmin</cp:lastModifiedBy>
  <cp:lastPrinted>2020-07-12T22:57:20Z</cp:lastPrinted>
  <dcterms:created xsi:type="dcterms:W3CDTF">2012-10-23T01:55:04Z</dcterms:created>
  <dcterms:modified xsi:type="dcterms:W3CDTF">2026-09-09T05:34:21Z</dcterms:modified>
</cp:coreProperties>
</file>